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<sst xmlns="http://schemas.openxmlformats.org/spreadsheetml/2006/main" count="69" uniqueCount="69">
  <si>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</si>
  <si>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</si>
  <si>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NOUGATINE (B)</t>
  </si>
  <si>
    <t>Code</t>
  </si>
  <si>
    <t>00000359</t>
  </si>
  <si>
    <t>Classe</t>
  </si>
  <si>
    <t>Confiserie et pralinés (PAT.CONFISERIE)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</si>
  <si>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</si>
  <si>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</si>
  <si>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</si>
  <si>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</si>
  <si>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</si>
  <si>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</si>
  <si>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</si>
  <si>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</si>
  <si>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</si>
  <si>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</si>
  <si>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</si>
  <si>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</si>
  <si>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</si>
  <si>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</si>
  <si>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</si>
  <si>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</si>
  <si>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</si>
  <si>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</si>
  <si>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</si>
  <si>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</si>
  <si>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</si>
  <si>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</si>
  <si>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</si>
  <si>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</si>
  <si>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</si>
  <si>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</si>
  <si>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</si>
  <si>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</si>
  <si>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</si>
  <si>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00000021</t>
  </si>
  <si>
    <t>AMANDES FFILES</t>
  </si>
  <si>
    <t>FRUIT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</si>
  <si>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</si>
  <si>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</si>
  <si>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</si>
  <si>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</si>
  <si>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</si>
  <si>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</si>
  <si>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</si>
  <si>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</si>
  <si>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</si>
  <si>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</si>
  <si>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</si>
  <si>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</si>
  <si>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</si>
  <si>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0,103 kg)</t>
  </si>
  <si>
    <t>recette</t>
  </si>
  <si>
    <t>Confiserie et pralinés</t>
  </si>
  <si>
    <t xml:space="preserve">    ↳ SUCRE (S2)</t>
  </si>
  <si>
    <t>matiere</t>
  </si>
  <si>
    <t xml:space="preserve">    ↳ MIEL LIQUIDE (MELI)</t>
  </si>
  <si>
    <t xml:space="preserve">    ↳ EAU</t>
  </si>
  <si>
    <t xml:space="preserve">    ↳ AMANDES FFILES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</si>
  <si>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</si>
  <si>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</si>
  <si>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</si>
  <si>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</si>
  <si>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</si>
  <si>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</si>
  <si>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</si>
  <si>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NOUGATINE (B)</t>
  </si>
  <si>
    <t>NOUGATINE (B)  00000359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</si>
</sst>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0.35422112</v>
      </c>
    </row>
    <row r="12">
      <c r="A12" t="s" s="4">
        <v>18</v>
      </c>
      <c r="B12" s="5">
        <v>3.43904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0.35422112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0.103</v>
      </c>
      <c r="C3" t="s" s="11">
        <v>26</v>
      </c>
      <c r="D3"/>
      <c r="E3"/>
      <c r="F3"/>
    </row>
    <row r="4">
      <c r="A4" t="s">
        <v>27</v>
      </c>
      <c r="B4" s="12">
        <f>$B$2*B3</f>
        <v>0.103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26</v>
      </c>
      <c r="G7" s="5">
        <f>E7*3.9514</f>
        <v>0.007903</v>
      </c>
    </row>
    <row r="8">
      <c r="A8" t="s" s="3">
        <v>36</v>
      </c>
      <c r="B8" t="s">
        <v>37</v>
      </c>
      <c r="C8" t="s">
        <v>38</v>
      </c>
      <c r="D8" s="10">
        <v>0.028</v>
      </c>
      <c r="E8" s="12">
        <f>D8*$B$2</f>
        <v>0.028</v>
      </c>
      <c r="F8" t="s">
        <v>26</v>
      </c>
      <c r="G8" s="5">
        <f>E8*7.13934</f>
        <v>0.199902</v>
      </c>
    </row>
    <row r="9">
      <c r="A9" t="s" s="3">
        <v>39</v>
      </c>
      <c r="B9" t="s">
        <v>40</v>
      </c>
      <c r="C9" t="s">
        <v>41</v>
      </c>
      <c r="D9" s="10">
        <v>0.01</v>
      </c>
      <c r="E9" s="12">
        <f>D9*$B$2</f>
        <v>0.01</v>
      </c>
      <c r="F9" t="s">
        <v>42</v>
      </c>
      <c r="G9" s="5">
        <f>E9*0.003</f>
        <v>0.00003</v>
      </c>
    </row>
    <row r="10">
      <c r="A10" t="s" s="3">
        <v>43</v>
      </c>
      <c r="B10" t="s">
        <v>44</v>
      </c>
      <c r="C10" t="s">
        <v>45</v>
      </c>
      <c r="D10" s="10">
        <v>0.028</v>
      </c>
      <c r="E10" s="12">
        <f>D10*$B$2</f>
        <v>0.028</v>
      </c>
      <c r="F10" t="s">
        <v>26</v>
      </c>
      <c r="G10" s="5">
        <f>E10*4.0406</f>
        <v>0.113137</v>
      </c>
    </row>
    <row r="11">
      <c r="A11" t="s" s="3">
        <v>46</v>
      </c>
      <c r="B11" t="s">
        <v>47</v>
      </c>
      <c r="C11" t="s">
        <v>45</v>
      </c>
      <c r="D11" s="10">
        <v>0.035</v>
      </c>
      <c r="E11" s="12">
        <f>D11*$B$2</f>
        <v>0.035</v>
      </c>
      <c r="F11" t="s">
        <v>26</v>
      </c>
      <c r="G11" s="5">
        <f>E11*0.95</f>
        <v>0.03325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0.103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0.035</v>
      </c>
      <c r="E3" t="s">
        <v>26</v>
      </c>
      <c r="F3" t="s">
        <v>45</v>
      </c>
    </row>
    <row r="4">
      <c r="A4">
        <v>1</v>
      </c>
      <c r="B4" t="s">
        <v>57</v>
      </c>
      <c r="C4" t="s">
        <v>56</v>
      </c>
      <c r="D4" s="12">
        <v>0.028</v>
      </c>
      <c r="E4" t="s">
        <v>26</v>
      </c>
      <c r="F4" t="s">
        <v>45</v>
      </c>
    </row>
    <row r="5">
      <c r="A5">
        <v>1</v>
      </c>
      <c r="B5" t="s">
        <v>58</v>
      </c>
      <c r="C5" t="s">
        <v>56</v>
      </c>
      <c r="D5" s="12">
        <v>0.01</v>
      </c>
      <c r="E5" t="s">
        <v>42</v>
      </c>
      <c r="F5" t="s">
        <v>41</v>
      </c>
    </row>
    <row r="6">
      <c r="A6">
        <v>1</v>
      </c>
      <c r="B6" t="s">
        <v>59</v>
      </c>
      <c r="C6" t="s">
        <v>56</v>
      </c>
      <c r="D6" s="12">
        <v>0.028</v>
      </c>
      <c r="E6" t="s">
        <v>26</v>
      </c>
      <c r="F6" t="s">
        <v>38</v>
      </c>
    </row>
    <row r="7">
      <c r="A7">
        <v>1</v>
      </c>
      <c r="B7" t="s">
        <v>60</v>
      </c>
      <c r="C7" t="s">
        <v>56</v>
      </c>
      <c r="D7" s="12">
        <v>0.002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"00000359 · PAT.CONFISERIE · référence : "&amp;Besoins!B3&amp;" "&amp;Besoins!C3&amp;" · multiplicateur réglable sur la feuille ""Besoins"""</f>
        <v>00000359 · PAT.CONFISERIE · référence : 0,103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2026-09-15T11:50:37Z</dcterms:created>
  <dc:title>NOUGATINE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2026-09-15T11:50:37Z</dcterms:modified>
  <cp:revision>1</cp:revision>
</cp:coreProperties>
</file>