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<sst xmlns="http://schemas.openxmlformats.org/spreadsheetml/2006/main" count="109" uniqueCount="109">
  <si>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</si>
  <si>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</si>
  <si>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nougat glacé (b)</t>
  </si>
  <si>
    <t>Code</t>
  </si>
  <si>
    <t>00000354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</si>
  <si>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</si>
  <si>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</si>
  <si>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</si>
  <si>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</si>
  <si>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</si>
  <si>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</si>
  <si>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</si>
  <si>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</si>
  <si>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</si>
  <si>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</si>
  <si>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</si>
  <si>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</si>
  <si>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</si>
  <si>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</si>
  <si>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</si>
  <si>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</si>
  <si>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</si>
  <si>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</si>
  <si>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</si>
  <si>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</si>
  <si>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</si>
  <si>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</si>
  <si>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</si>
  <si>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</si>
  <si>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</si>
  <si>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</si>
  <si>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</si>
  <si>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</si>
  <si>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</si>
  <si>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</si>
  <si>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</si>
  <si>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</si>
  <si>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</si>
  <si>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</si>
  <si>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</si>
  <si>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</si>
  <si>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</si>
  <si>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</si>
  <si>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</si>
  <si>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</si>
  <si>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</si>
  <si>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</si>
  <si>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</si>
  <si>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</si>
  <si>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</si>
  <si>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</si>
  <si>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</si>
  <si>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</si>
  <si>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</si>
  <si>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</si>
  <si>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</si>
  <si>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</si>
  <si>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</si>
  <si>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</si>
  <si>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</si>
  <si>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</si>
  <si>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</si>
  <si>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</si>
  <si>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0,35 kg)</t>
  </si>
  <si>
    <t>recette</t>
  </si>
  <si>
    <t>Glaces, sorbets et granités</t>
  </si>
  <si>
    <t xml:space="preserve">    ↳ NOUGAT (b,fourage nougat glacé)</t>
  </si>
  <si>
    <t xml:space="preserve">        ↳ CARAMEL BLOND (nougat)</t>
  </si>
  <si>
    <t>Conversions sucres et confiserie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</si>
  <si>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</si>
  <si>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</si>
  <si>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</si>
  <si>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</si>
  <si>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↳ AMANDES FFILES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</si>
  <si>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</si>
  <si>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</si>
  <si>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</si>
  <si>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</si>
  <si>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</si>
  <si>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</si>
  <si>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</si>
  <si>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</si>
  <si>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</si>
  <si>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</si>
  <si>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</si>
  <si>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</si>
  <si>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</si>
  <si>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</si>
  <si>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</si>
  <si>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</si>
  <si>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</si>
  <si>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</si>
  <si>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</si>
  <si>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</si>
  <si>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</si>
  <si>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</si>
  <si>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</si>
  <si>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</si>
  <si>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</si>
  <si>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</si>
  <si>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</si>
  <si>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</si>
  <si>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(b)</t>
  </si>
  <si>
    <t>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</si>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</sst>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1.20993165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1.20993165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0.0225</v>
      </c>
      <c r="E7" s="12">
        <f>D7*$B$2</f>
        <v>0.0225</v>
      </c>
      <c r="F7" t="s">
        <v>36</v>
      </c>
      <c r="G7" s="5">
        <f>E7*13.3119</f>
        <v>0.299518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26</v>
      </c>
      <c r="G8" s="5">
        <f>E8*3.9514</f>
        <v>0.017781</v>
      </c>
    </row>
    <row r="9">
      <c r="A9" t="s" s="3">
        <v>40</v>
      </c>
      <c r="B9" t="s">
        <v>41</v>
      </c>
      <c r="C9" t="s">
        <v>39</v>
      </c>
      <c r="D9" s="10">
        <v>0.125</v>
      </c>
      <c r="E9" s="12">
        <f>D9*$B$2</f>
        <v>0.125</v>
      </c>
      <c r="F9" t="s">
        <v>36</v>
      </c>
      <c r="G9" s="5">
        <f>E9*2.5335</f>
        <v>0.316688</v>
      </c>
    </row>
    <row r="10">
      <c r="A10" t="s" s="3">
        <v>42</v>
      </c>
      <c r="B10" t="s">
        <v>43</v>
      </c>
      <c r="C10" t="s">
        <v>44</v>
      </c>
      <c r="D10" s="10">
        <v>0.027</v>
      </c>
      <c r="E10" s="12">
        <f>D10*$B$2</f>
        <v>0.027</v>
      </c>
      <c r="F10" t="s">
        <v>26</v>
      </c>
      <c r="G10" s="5">
        <f>E10*7.13934</f>
        <v>0.192762</v>
      </c>
    </row>
    <row r="11">
      <c r="A11" t="s" s="3">
        <v>45</v>
      </c>
      <c r="B11" t="s">
        <v>46</v>
      </c>
      <c r="C11" t="s">
        <v>44</v>
      </c>
      <c r="D11" s="10">
        <v>0.045</v>
      </c>
      <c r="E11" s="12">
        <f>D11*$B$2</f>
        <v>0.045</v>
      </c>
      <c r="F11" t="s">
        <v>26</v>
      </c>
      <c r="G11" s="5">
        <f>E11*3.2722</f>
        <v>0.147249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0.0072</v>
      </c>
      <c r="E13" s="12">
        <f>D13*$B$2</f>
        <v>0.0072</v>
      </c>
      <c r="F13" t="s">
        <v>36</v>
      </c>
      <c r="G13" s="5">
        <f>E13*0.003</f>
        <v>0.000022</v>
      </c>
    </row>
    <row r="14">
      <c r="A14" t="s" s="3">
        <v>54</v>
      </c>
      <c r="B14" t="s">
        <v>55</v>
      </c>
      <c r="C14" t="s">
        <v>56</v>
      </c>
      <c r="D14" s="10">
        <v>0.0072</v>
      </c>
      <c r="E14" s="12">
        <f>D14*$B$2</f>
        <v>0.0072</v>
      </c>
      <c r="F14" t="s">
        <v>26</v>
      </c>
      <c r="G14" s="5">
        <f>E14*4.0406</f>
        <v>0.029092</v>
      </c>
    </row>
    <row r="15">
      <c r="A15" t="s" s="3">
        <v>57</v>
      </c>
      <c r="B15" t="s">
        <v>58</v>
      </c>
      <c r="C15" t="s">
        <v>56</v>
      </c>
      <c r="D15" s="10">
        <v>0.0756</v>
      </c>
      <c r="E15" s="12">
        <f>D15*$B$2</f>
        <v>0.0756</v>
      </c>
      <c r="F15" t="s">
        <v>26</v>
      </c>
      <c r="G15" s="5">
        <f>E15*0.95</f>
        <v>0.07182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0.135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0.036</v>
      </c>
      <c r="E4" t="s">
        <v>26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0.022</v>
      </c>
      <c r="E5" t="s">
        <v>26</v>
      </c>
      <c r="F5" t="s">
        <v>56</v>
      </c>
    </row>
    <row r="6">
      <c r="A6">
        <v>3</v>
      </c>
      <c r="B6" t="s">
        <v>71</v>
      </c>
      <c r="C6" t="s">
        <v>70</v>
      </c>
      <c r="D6" s="12">
        <v>0.007</v>
      </c>
      <c r="E6" t="s">
        <v>26</v>
      </c>
      <c r="F6" t="s">
        <v>56</v>
      </c>
    </row>
    <row r="7">
      <c r="A7">
        <v>3</v>
      </c>
      <c r="B7" t="s">
        <v>72</v>
      </c>
      <c r="C7" t="s">
        <v>70</v>
      </c>
      <c r="D7" s="12">
        <v>0.007</v>
      </c>
      <c r="E7" t="s">
        <v>36</v>
      </c>
      <c r="F7" t="s">
        <v>53</v>
      </c>
    </row>
    <row r="8">
      <c r="A8">
        <v>2</v>
      </c>
      <c r="B8" t="s">
        <v>73</v>
      </c>
      <c r="C8" t="s">
        <v>70</v>
      </c>
      <c r="D8" s="12">
        <v>0.027</v>
      </c>
      <c r="E8" t="s">
        <v>26</v>
      </c>
      <c r="F8" t="s">
        <v>44</v>
      </c>
    </row>
    <row r="9">
      <c r="A9">
        <v>2</v>
      </c>
      <c r="B9" t="s">
        <v>74</v>
      </c>
      <c r="C9" t="s">
        <v>70</v>
      </c>
      <c r="D9" s="12">
        <v>0.005</v>
      </c>
      <c r="E9" t="s">
        <v>26</v>
      </c>
      <c r="F9" t="s">
        <v>39</v>
      </c>
    </row>
    <row r="10">
      <c r="A10">
        <v>2</v>
      </c>
      <c r="B10" t="s">
        <v>75</v>
      </c>
      <c r="C10" t="s">
        <v>70</v>
      </c>
      <c r="D10" s="12">
        <v>0.045</v>
      </c>
      <c r="E10" t="s">
        <v>26</v>
      </c>
      <c r="F10" t="s">
        <v>44</v>
      </c>
    </row>
    <row r="11">
      <c r="A11">
        <v>2</v>
      </c>
      <c r="B11" t="s">
        <v>76</v>
      </c>
      <c r="C11" t="s">
        <v>70</v>
      </c>
      <c r="D11" s="12">
        <v>0.023</v>
      </c>
      <c r="E11" t="s">
        <v>36</v>
      </c>
      <c r="F11" t="s">
        <v>35</v>
      </c>
    </row>
    <row r="12">
      <c r="A12">
        <v>1</v>
      </c>
      <c r="B12" t="s">
        <v>77</v>
      </c>
      <c r="C12" t="s">
        <v>70</v>
      </c>
      <c r="D12" s="12">
        <v>0.125</v>
      </c>
      <c r="E12" t="s">
        <v>36</v>
      </c>
      <c r="F12" t="s">
        <v>39</v>
      </c>
    </row>
    <row r="13">
      <c r="A13">
        <v>1</v>
      </c>
      <c r="B13" t="s">
        <v>78</v>
      </c>
      <c r="C13" t="s">
        <v>64</v>
      </c>
      <c r="D13" s="12">
        <v>0.09</v>
      </c>
      <c r="E13" t="s">
        <v>26</v>
      </c>
      <c r="F13" t="s">
        <v>79</v>
      </c>
    </row>
    <row r="14">
      <c r="A14">
        <v>2</v>
      </c>
      <c r="B14" t="s">
        <v>80</v>
      </c>
      <c r="C14" t="s">
        <v>64</v>
      </c>
      <c r="D14" s="12">
        <v>1</v>
      </c>
      <c r="E14" t="s">
        <v>50</v>
      </c>
      <c r="F14" t="s">
        <v>81</v>
      </c>
    </row>
    <row r="15">
      <c r="A15">
        <v>3</v>
      </c>
      <c r="B15" t="s">
        <v>82</v>
      </c>
      <c r="C15" t="s">
        <v>64</v>
      </c>
      <c r="D15" s="12">
        <v>0.036</v>
      </c>
      <c r="E15" t="s">
        <v>36</v>
      </c>
      <c r="F15" t="s">
        <v>81</v>
      </c>
    </row>
    <row r="16">
      <c r="A16">
        <v>4</v>
      </c>
      <c r="B16" t="s">
        <v>83</v>
      </c>
      <c r="C16" t="s">
        <v>70</v>
      </c>
      <c r="D16" s="12">
        <v>0.5</v>
      </c>
      <c r="E16" t="s">
        <v>50</v>
      </c>
      <c r="F16" t="s">
        <v>49</v>
      </c>
    </row>
    <row r="17">
      <c r="A17">
        <v>2</v>
      </c>
      <c r="B17" t="s">
        <v>84</v>
      </c>
      <c r="C17" t="s">
        <v>70</v>
      </c>
      <c r="D17" s="12">
        <v>0.054</v>
      </c>
      <c r="E17" t="s">
        <v>26</v>
      </c>
      <c r="F17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>
        <v>1</v>
      </c>
      <c r="C4" t="s">
        <v>93</v>
      </c>
      <c r="D4" t="s" s="14">
        <v>94</v>
      </c>
      <c r="E4" t="s" s="14">
        <v>95</v>
      </c>
      <c r="F4"/>
    </row>
    <row r="5">
      <c r="A5" t="s">
        <v>92</v>
      </c>
      <c r="B5">
        <v>3</v>
      </c>
      <c r="C5" t="s">
        <v>96</v>
      </c>
      <c r="D5" t="s" s="14">
        <v>97</v>
      </c>
      <c r="E5" t="s" s="14">
        <v>98</v>
      </c>
      <c r="F5"/>
    </row>
    <row r="6">
      <c r="A6" t="s">
        <v>92</v>
      </c>
      <c r="B6">
        <v>4</v>
      </c>
      <c r="C6" t="s">
        <v>99</v>
      </c>
      <c r="D6" t="s" s="14">
        <v>100</v>
      </c>
      <c r="E6" t="s" s="14">
        <v>101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"00000354 · PAT.GLACES · référence : "&amp;Besoins!B3&amp;" "&amp;Besoins!C3&amp;" · multiplicateur réglable sur la feuille ""Besoins"""</f>
        <v>00000354 · PAT.GLACES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8">
        <v>106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107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108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2026-09-15T14:15:55Z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2026-09-15T14:15:55Z</dcterms:modified>
  <cp:revision>1</cp:revision>
</cp:coreProperties>
</file>