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<sst xmlns="http://schemas.openxmlformats.org/spreadsheetml/2006/main" count="99" uniqueCount="99">
  <si>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</si>
  <si>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</si>
  <si>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PÂTE À CHOUX (B)</t>
  </si>
  <si>
    <t>Code</t>
  </si>
  <si>
    <t>00000343</t>
  </si>
  <si>
    <t>Classe</t>
  </si>
  <si>
    <t>Pâte à choux (PAT.PATES.CHOUX)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</si>
  <si>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</si>
  <si>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</si>
  <si>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</si>
  <si>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</si>
  <si>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</si>
  <si>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</si>
  <si>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</si>
  <si>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</si>
  <si>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0,193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</si>
  <si>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</si>
  <si>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</si>
  <si>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</si>
  <si>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</si>
  <si>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</si>
  <si>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</si>
  <si>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</si>
  <si>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</si>
  <si>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</si>
  <si>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</si>
  <si>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</si>
  <si>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</si>
  <si>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</si>
  <si>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</si>
  <si>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</si>
  <si>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</si>
  <si>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</si>
  <si>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</si>
  <si>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</si>
  <si>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</si>
  <si>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</si>
  <si>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</si>
  <si>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</si>
  <si>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</si>
  <si>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</si>
  <si>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</si>
  <si>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</si>
  <si>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</si>
  <si>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</si>
  <si>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</si>
  <si>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</si>
  <si>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</si>
  <si>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</si>
  <si>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</si>
  <si>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</si>
  <si>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</si>
  <si>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</si>
  <si>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</si>
  <si>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</si>
  <si>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kg)</t>
  </si>
  <si>
    <t>recette</t>
  </si>
  <si>
    <t>Pâte à choux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</si>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</sst>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2.029564642487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0.193</v>
      </c>
      <c r="C3" t="s" s="11">
        <v>25</v>
      </c>
      <c r="D3"/>
      <c r="E3"/>
      <c r="F3"/>
    </row>
    <row r="4">
      <c r="A4" t="s">
        <v>26</v>
      </c>
      <c r="B4" s="12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25</v>
      </c>
      <c r="G7" s="5">
        <f>E7*0.022064</f>
        <v>0.000883</v>
      </c>
    </row>
    <row r="8">
      <c r="A8" t="s" s="3">
        <v>35</v>
      </c>
      <c r="B8" t="s">
        <v>36</v>
      </c>
      <c r="C8" t="s">
        <v>37</v>
      </c>
      <c r="D8" s="10">
        <v>0.03</v>
      </c>
      <c r="E8" s="12">
        <f>D8*$B$2</f>
        <v>0.03</v>
      </c>
      <c r="F8" t="s">
        <v>25</v>
      </c>
      <c r="G8" s="5">
        <f>E8*3.9514</f>
        <v>0.118542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25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25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0.193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0.065</v>
      </c>
      <c r="E3" t="s">
        <v>45</v>
      </c>
      <c r="F3" t="s">
        <v>44</v>
      </c>
    </row>
    <row r="4">
      <c r="A4">
        <v>1</v>
      </c>
      <c r="B4" t="s">
        <v>60</v>
      </c>
      <c r="C4" t="s">
        <v>59</v>
      </c>
      <c r="D4" s="12">
        <v>0.001</v>
      </c>
      <c r="E4" t="s">
        <v>25</v>
      </c>
      <c r="F4" t="s">
        <v>44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25</v>
      </c>
      <c r="F5" t="s">
        <v>50</v>
      </c>
    </row>
    <row r="6">
      <c r="A6">
        <v>1</v>
      </c>
      <c r="B6" t="s">
        <v>62</v>
      </c>
      <c r="C6" t="s">
        <v>59</v>
      </c>
      <c r="D6" s="12">
        <v>0.03</v>
      </c>
      <c r="E6" t="s">
        <v>25</v>
      </c>
      <c r="F6" t="s">
        <v>37</v>
      </c>
    </row>
    <row r="7">
      <c r="A7">
        <v>1</v>
      </c>
      <c r="B7" t="s">
        <v>63</v>
      </c>
      <c r="C7" t="s">
        <v>59</v>
      </c>
      <c r="D7" s="12">
        <v>0.04</v>
      </c>
      <c r="E7" t="s">
        <v>25</v>
      </c>
      <c r="F7" t="s">
        <v>34</v>
      </c>
    </row>
    <row r="8">
      <c r="A8">
        <v>1</v>
      </c>
      <c r="B8" t="s">
        <v>64</v>
      </c>
      <c r="C8" t="s">
        <v>56</v>
      </c>
      <c r="D8" s="12">
        <v>1</v>
      </c>
      <c r="E8" t="s">
        <v>41</v>
      </c>
      <c r="F8" t="s">
        <v>65</v>
      </c>
    </row>
    <row r="9">
      <c r="A9">
        <v>2</v>
      </c>
      <c r="B9" t="s">
        <v>66</v>
      </c>
      <c r="C9" t="s">
        <v>56</v>
      </c>
      <c r="D9" s="12">
        <v>0.055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59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>
        <v>76</v>
      </c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>
        <v>79</v>
      </c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>
        <v>85</v>
      </c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>
        <v>88</v>
      </c>
      <c r="F6"/>
    </row>
    <row r="7">
      <c r="A7" t="s">
        <v>2</v>
      </c>
      <c r="B7">
        <v>6</v>
      </c>
      <c r="C7" t="s">
        <v>80</v>
      </c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90</v>
      </c>
      <c r="B1"/>
      <c r="C1"/>
      <c r="D1"/>
    </row>
    <row r="2">
      <c r="A2" t="str" s="15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12">
        <f>Besoins!E7</f>
        <v>0.04</v>
      </c>
      <c r="D6" t="str">
        <f>Besoins!F7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93</v>
      </c>
      <c r="B8" t="str" s="14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12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12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12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12">
        <f>Besoins!E8</f>
        <v>0.03</v>
      </c>
      <c r="D12" t="str">
        <f>Besoins!F8</f>
        <v>kg</v>
      </c>
    </row>
    <row r="13">
      <c r="A13"/>
      <c r="B13" t="str" s="18">
        <f>"ℹ "&amp;Procedure!E3</f>
        <v>ℹ</v>
      </c>
      <c r="C13"/>
      <c r="D13"/>
    </row>
    <row r="14">
      <c r="A14" t="s" s="17">
        <v>94</v>
      </c>
      <c r="B14" t="str" s="14">
        <f>"[MÉLANGER] "&amp;Procedure!D4</f>
        <v>[MÉLANGER] La farine dans le liquide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95</v>
      </c>
      <c r="B16" t="str" s="14">
        <f>"[DESSÉCHER] "&amp;Procedure!D5</f>
        <v>[DESSÉCHER] La panade à la spatule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96</v>
      </c>
      <c r="B18" t="str" s="14">
        <f>"[INCORPORER] "&amp;Procedure!D6</f>
        <v>[INCORPORER] Les œufs entiers un à un</v>
      </c>
      <c r="C18"/>
      <c r="D18"/>
    </row>
    <row r="19">
      <c r="A19"/>
      <c r="B19" t="s">
        <v>97</v>
      </c>
      <c r="C19" s="12">
        <f>'Besoins'!$B$2*1</f>
        <v>1</v>
      </c>
      <c r="D19" t="s">
        <v>41</v>
      </c>
    </row>
    <row r="20">
      <c r="A20"/>
      <c r="B20" t="str" s="18">
        <f>"ℹ "&amp;Procedure!E6</f>
        <v>ℹ</v>
      </c>
      <c r="C20"/>
      <c r="D20"/>
    </row>
    <row r="21">
      <c r="A21" t="s" s="17">
        <v>98</v>
      </c>
      <c r="B21" t="str" s="14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2026-09-15T11:50:47Z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2026-09-15T11:50:47Z</dcterms:modified>
  <cp:revision>1</cp:revision>
</cp:coreProperties>
</file>