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GATEAU AU   CHOCOLAT BLANC (POR" sheetId="1" r:id="rId1"/>
    <sheet name="GATEAU AU   CHOCOLAT BLANC (40*" sheetId="2" r:id="rId2"/>
    <sheet name="BISCUIT AU CHOCOLAT (FEUILLES)" sheetId="3" r:id="rId3"/>
    <sheet name="BISCUIT AU CHOCOLAT" sheetId="4" r:id="rId4"/>
    <sheet name="PUNCH KIRCH" sheetId="5" r:id="rId5"/>
    <sheet name="RAFTISUC  (L)" sheetId="6" r:id="rId6"/>
    <sheet name="MOUSSE AU CHOCOLAT BLANC (B)" sheetId="7" r:id="rId7"/>
  </sheets>
</workbook>
</file>

<file path=xl/sharedStrings.xml><?xml version="1.0" encoding="utf-8"?>
<sst xmlns="http://schemas.openxmlformats.org/spreadsheetml/2006/main" count="46" uniqueCount="46">
  <si>
    <t>GATEAU AU   CHOCOLAT BLANC (PORTION)</t>
  </si>
  <si>
    <t>Annotations</t>
  </si>
  <si>
    <t>Quantité souhaitée</t>
  </si>
  <si>
    <t>pc</t>
  </si>
  <si>
    <t>référence : 60 pc</t>
  </si>
  <si>
    <t>GATEAU AU   CHOCOLAT BLANC (PORTION)  00000334</t>
  </si>
  <si>
    <t>Ingrédients</t>
  </si>
  <si>
    <t xml:space="preserve">    GATEAU AU   CHOCOLAT BLANC (40*60 CM) — voir l'onglet "GATEAU AU   CHOCOLAT BLANC (40*"</t>
  </si>
  <si>
    <t>CUIS.web — Portage du CUIS Clipper de 1992 par Palika &amp; Bernard Vandendaele (créateur du moteur récursif d'origine)</t>
  </si>
  <si>
    <t>GATEAU AU   CHOCOLAT BLANC (40*60 CM)</t>
  </si>
  <si>
    <t>Quantité totale à produire (cumulée)</t>
  </si>
  <si>
    <t>référence : 1 pc — lot unique couvrant tous les usages</t>
  </si>
  <si>
    <t>GATEAU AU   CHOCOLAT BLANC (40*60 CM)  00000890</t>
  </si>
  <si>
    <t xml:space="preserve">    BISCUIT AU CHOCOLAT (FEUILLES) — voir l'onglet "BISCUIT AU CHOCOLAT (FEUILLES)"</t>
  </si>
  <si>
    <t xml:space="preserve">    PUNCH KIRCH — voir l'onglet "PUNCH KIRCH"</t>
  </si>
  <si>
    <t>lt</t>
  </si>
  <si>
    <t xml:space="preserve">    MOUSSE AU CHOCOLAT BLANC (B) — voir l'onglet "MOUSSE AU CHOCOLAT BLANC (B)"</t>
  </si>
  <si>
    <t>kg</t>
  </si>
  <si>
    <t xml:space="preserve">    CACAO</t>
  </si>
  <si>
    <t>BISCUIT AU CHOCOLAT (FEUILLES)</t>
  </si>
  <si>
    <t>BISCUIT AU CHOCOLAT (FEUILLES)  00000063</t>
  </si>
  <si>
    <t xml:space="preserve">    BISCUIT AU CHOCOLAT — voir l'onglet "BISCUIT AU CHOCOLAT"</t>
  </si>
  <si>
    <t xml:space="preserve">    papier silicone</t>
  </si>
  <si>
    <t>BISCUIT AU CHOCOLAT</t>
  </si>
  <si>
    <t>référence : 0,11 kg — lot unique couvrant tous les usages</t>
  </si>
  <si>
    <t>BISCUIT AU CHOCOLAT  00000159</t>
  </si>
  <si>
    <t xml:space="preserve">    OEUF (P) (conv.)</t>
  </si>
  <si>
    <t xml:space="preserve">    SUCRE (S2)</t>
  </si>
  <si>
    <t xml:space="preserve">    FARINE (FLEUR DE FROMENT)</t>
  </si>
  <si>
    <t xml:space="preserve">    FECULE</t>
  </si>
  <si>
    <t>PUNCH KIRCH</t>
  </si>
  <si>
    <t>référence : 0,15 lt — lot unique couvrant tous les usages</t>
  </si>
  <si>
    <t>PUNCH KIRCH  00000576</t>
  </si>
  <si>
    <t xml:space="preserve">    KIRCH</t>
  </si>
  <si>
    <t xml:space="preserve">    RAFTISUC  (L) — voir l'onglet "RAFTISUC  (L)"</t>
  </si>
  <si>
    <t>RAFTISUC  (L)</t>
  </si>
  <si>
    <t>référence : 7 lt — lot unique couvrant tous les usages</t>
  </si>
  <si>
    <t>RAFTISUC  (L)  00000392</t>
  </si>
  <si>
    <t xml:space="preserve">    RAFTISUC</t>
  </si>
  <si>
    <t>MOUSSE AU CHOCOLAT BLANC (B)</t>
  </si>
  <si>
    <t>référence : 0,26 kg — lot unique couvrant tous les usages</t>
  </si>
  <si>
    <t>MOUSSE AU CHOCOLAT BLANC (B)  00000330</t>
  </si>
  <si>
    <t xml:space="preserve">    CREME FRAOECHE</t>
  </si>
  <si>
    <t xml:space="preserve">    JAUNE D'OEUF (P) (conv.)</t>
  </si>
  <si>
    <t xml:space="preserve">    CHOCOLAT BLANC W</t>
  </si>
  <si>
    <t xml:space="preserve">    BLANC D'OEUF (P) (conv.)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</si>
</sst>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styles" Target="styles.xml"/>
<Relationship Id="rId9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60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B2*0.0166666667</f>
        <v>1</v>
      </c>
      <c r="D6" t="s">
        <v>3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8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9</v>
      </c>
      <c r="B1"/>
      <c r="C1"/>
      <c r="D1"/>
      <c r="E1" t="s" s="3">
        <v>1</v>
      </c>
    </row>
    <row r="2">
      <c r="A2" t="s" s="4">
        <v>10</v>
      </c>
      <c r="B2" s="12">
        <v>1</v>
      </c>
      <c r="C2" t="s">
        <v>3</v>
      </c>
      <c r="D2" t="s" s="7">
        <v>11</v>
      </c>
      <c r="E2" t="s" s="8"/>
    </row>
    <row r="3">
      <c r="A3"/>
      <c r="B3"/>
      <c r="C3"/>
      <c r="D3"/>
      <c r="E3" t="s" s="8"/>
    </row>
    <row r="4">
      <c r="A4" t="s" s="9">
        <v>12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13</v>
      </c>
      <c r="C6" s="10">
        <f>B2*3</f>
        <v>3</v>
      </c>
      <c r="D6" t="s">
        <v>3</v>
      </c>
      <c r="E6" t="s" s="8"/>
    </row>
    <row r="7">
      <c r="A7"/>
      <c r="B7" t="s">
        <v>14</v>
      </c>
      <c r="C7" s="10">
        <f>B2*0.6</f>
        <v>0.6</v>
      </c>
      <c r="D7" t="s">
        <v>15</v>
      </c>
      <c r="E7" t="s" s="8"/>
    </row>
    <row r="8">
      <c r="A8"/>
      <c r="B8" t="s">
        <v>16</v>
      </c>
      <c r="C8" s="10">
        <f>B2*2.6</f>
        <v>2.6</v>
      </c>
      <c r="D8" t="s">
        <v>17</v>
      </c>
      <c r="E8" t="s" s="8"/>
    </row>
    <row r="9">
      <c r="A9"/>
      <c r="B9" t="s">
        <v>18</v>
      </c>
      <c r="C9" s="10">
        <f>B2*0.06</f>
        <v>0.06</v>
      </c>
      <c r="D9" t="s">
        <v>17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8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19</v>
      </c>
      <c r="B1"/>
      <c r="C1"/>
      <c r="D1"/>
      <c r="E1" t="s" s="3">
        <v>1</v>
      </c>
    </row>
    <row r="2">
      <c r="A2" t="s" s="4">
        <v>10</v>
      </c>
      <c r="B2" s="12">
        <v>3</v>
      </c>
      <c r="C2" t="s">
        <v>3</v>
      </c>
      <c r="D2" t="s" s="7">
        <v>11</v>
      </c>
      <c r="E2" t="s" s="8"/>
    </row>
    <row r="3">
      <c r="A3"/>
      <c r="B3"/>
      <c r="C3"/>
      <c r="D3"/>
      <c r="E3" t="s" s="8"/>
    </row>
    <row r="4">
      <c r="A4" t="s" s="9">
        <v>20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21</v>
      </c>
      <c r="C6" s="10">
        <f>B2*0.66</f>
        <v>1.98</v>
      </c>
      <c r="D6" t="s">
        <v>17</v>
      </c>
      <c r="E6" t="s" s="8"/>
    </row>
    <row r="7">
      <c r="A7"/>
      <c r="B7" t="s">
        <v>22</v>
      </c>
      <c r="C7" s="10">
        <f>B2*1</f>
        <v>3</v>
      </c>
      <c r="D7" t="s">
        <v>3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8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23</v>
      </c>
      <c r="B1"/>
      <c r="C1"/>
      <c r="D1"/>
      <c r="E1" t="s" s="3">
        <v>1</v>
      </c>
    </row>
    <row r="2">
      <c r="A2" t="s" s="4">
        <v>10</v>
      </c>
      <c r="B2" s="12">
        <v>1.98</v>
      </c>
      <c r="C2" t="s">
        <v>17</v>
      </c>
      <c r="D2" t="s" s="7">
        <v>24</v>
      </c>
      <c r="E2" t="s" s="8"/>
    </row>
    <row r="3">
      <c r="A3"/>
      <c r="B3"/>
      <c r="C3"/>
      <c r="D3"/>
      <c r="E3" t="s" s="8"/>
    </row>
    <row r="4">
      <c r="A4" t="s" s="9">
        <v>25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26</v>
      </c>
      <c r="C6" s="10">
        <f>B2*9.0909090909</f>
        <v>18</v>
      </c>
      <c r="D6" t="s">
        <v>3</v>
      </c>
      <c r="E6" t="s" s="8"/>
    </row>
    <row r="7">
      <c r="A7"/>
      <c r="B7" t="s">
        <v>27</v>
      </c>
      <c r="C7" s="10">
        <f>B2*0.2272727273</f>
        <v>0.45</v>
      </c>
      <c r="D7" t="s">
        <v>17</v>
      </c>
      <c r="E7" t="s" s="8"/>
    </row>
    <row r="8">
      <c r="A8"/>
      <c r="B8" t="s">
        <v>28</v>
      </c>
      <c r="C8" s="10">
        <f>B2*0.1363636364</f>
        <v>0.27</v>
      </c>
      <c r="D8" t="s">
        <v>17</v>
      </c>
      <c r="E8" t="s" s="8"/>
    </row>
    <row r="9">
      <c r="A9"/>
      <c r="B9" t="s">
        <v>29</v>
      </c>
      <c r="C9" s="10">
        <f>B2*0.0545454545</f>
        <v>0.108</v>
      </c>
      <c r="D9" t="s">
        <v>17</v>
      </c>
      <c r="E9" t="s" s="8"/>
    </row>
    <row r="10">
      <c r="A10"/>
      <c r="B10" t="s">
        <v>18</v>
      </c>
      <c r="C10" s="10">
        <f>B2*0.0363636364</f>
        <v>0.072</v>
      </c>
      <c r="D10" t="s">
        <v>17</v>
      </c>
      <c r="E10" t="s" s="8"/>
    </row>
    <row r="11">
      <c r="A11"/>
      <c r="B11"/>
      <c r="C11"/>
      <c r="D11"/>
      <c r="E11" t="s" s="8"/>
    </row>
    <row r="12">
      <c r="A12"/>
      <c r="B12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2"/>
      <c r="D12"/>
      <c r="E12" t="s" s="8"/>
    </row>
    <row r="13">
      <c r="A13" t="s" s="11">
        <v>8</v>
      </c>
      <c r="B13"/>
      <c r="C13"/>
      <c r="D13"/>
      <c r="E13" t="s" s="8"/>
    </row>
  </sheetData>
  <sheetProtection sheet="1"/>
  <mergeCells count="4">
    <mergeCell ref="A1:D1"/>
    <mergeCell ref="A4:D4"/>
    <mergeCell ref="B12:D12"/>
    <mergeCell ref="A13:D13"/>
  </mergeCells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30</v>
      </c>
      <c r="B1"/>
      <c r="C1"/>
      <c r="D1"/>
      <c r="E1" t="s" s="3">
        <v>1</v>
      </c>
    </row>
    <row r="2">
      <c r="A2" t="s" s="4">
        <v>10</v>
      </c>
      <c r="B2" s="12">
        <v>0.6</v>
      </c>
      <c r="C2" t="s">
        <v>15</v>
      </c>
      <c r="D2" t="s" s="7">
        <v>31</v>
      </c>
      <c r="E2" t="s" s="8"/>
    </row>
    <row r="3">
      <c r="A3"/>
      <c r="B3"/>
      <c r="C3"/>
      <c r="D3"/>
      <c r="E3" t="s" s="8"/>
    </row>
    <row r="4">
      <c r="A4" t="s" s="9">
        <v>32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33</v>
      </c>
      <c r="C6" s="10">
        <f>B2*0.3333333333</f>
        <v>0.2</v>
      </c>
      <c r="D6" t="s">
        <v>15</v>
      </c>
      <c r="E6" t="s" s="8"/>
    </row>
    <row r="7">
      <c r="A7"/>
      <c r="B7" t="s">
        <v>34</v>
      </c>
      <c r="C7" s="10">
        <f>B2*0.6666666667</f>
        <v>0.4</v>
      </c>
      <c r="D7" t="s">
        <v>15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8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35</v>
      </c>
      <c r="B1"/>
      <c r="C1"/>
      <c r="D1"/>
      <c r="E1" t="s" s="3">
        <v>1</v>
      </c>
    </row>
    <row r="2">
      <c r="A2" t="s" s="4">
        <v>10</v>
      </c>
      <c r="B2" s="12">
        <v>0.4</v>
      </c>
      <c r="C2" t="s">
        <v>15</v>
      </c>
      <c r="D2" t="s" s="7">
        <v>36</v>
      </c>
      <c r="E2" t="s" s="8"/>
    </row>
    <row r="3">
      <c r="A3"/>
      <c r="B3"/>
      <c r="C3"/>
      <c r="D3"/>
      <c r="E3" t="s" s="8"/>
    </row>
    <row r="4">
      <c r="A4" t="s" s="9">
        <v>37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38</v>
      </c>
      <c r="C6" s="10">
        <f>B2*1</f>
        <v>0.4</v>
      </c>
      <c r="D6" t="s">
        <v>17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8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39</v>
      </c>
      <c r="B1"/>
      <c r="C1"/>
      <c r="D1"/>
      <c r="E1" t="s" s="3">
        <v>1</v>
      </c>
    </row>
    <row r="2">
      <c r="A2" t="s" s="4">
        <v>10</v>
      </c>
      <c r="B2" s="12">
        <v>2.6</v>
      </c>
      <c r="C2" t="s">
        <v>17</v>
      </c>
      <c r="D2" t="s" s="7">
        <v>40</v>
      </c>
      <c r="E2" t="s" s="8"/>
    </row>
    <row r="3">
      <c r="A3"/>
      <c r="B3"/>
      <c r="C3"/>
      <c r="D3"/>
      <c r="E3" t="s" s="8"/>
    </row>
    <row r="4">
      <c r="A4" t="s" s="9">
        <v>41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42</v>
      </c>
      <c r="C6" s="10">
        <f>B2*0.4807692308</f>
        <v>1.25</v>
      </c>
      <c r="D6" t="s">
        <v>15</v>
      </c>
      <c r="E6" t="s" s="8"/>
    </row>
    <row r="7">
      <c r="A7"/>
      <c r="B7" t="s">
        <v>43</v>
      </c>
      <c r="C7" s="10">
        <f>B2*3.8461538462</f>
        <v>10</v>
      </c>
      <c r="D7" t="s">
        <v>3</v>
      </c>
      <c r="E7" t="s" s="8"/>
    </row>
    <row r="8">
      <c r="A8"/>
      <c r="B8" t="s">
        <v>44</v>
      </c>
      <c r="C8" s="10">
        <f>B2*0.25</f>
        <v>0.65</v>
      </c>
      <c r="D8" t="s">
        <v>17</v>
      </c>
      <c r="E8" t="s" s="8"/>
    </row>
    <row r="9">
      <c r="A9"/>
      <c r="B9" t="s">
        <v>45</v>
      </c>
      <c r="C9" s="10">
        <f>B2*3.8461538462</f>
        <v>10</v>
      </c>
      <c r="D9" t="s">
        <v>3</v>
      </c>
      <c r="E9" t="s" s="8"/>
    </row>
    <row r="10">
      <c r="A10"/>
      <c r="B10" t="s">
        <v>27</v>
      </c>
      <c r="C10" s="10">
        <f>B2*0.0576923077</f>
        <v>0.15</v>
      </c>
      <c r="D10" t="s">
        <v>17</v>
      </c>
      <c r="E10" t="s" s="8"/>
    </row>
    <row r="11">
      <c r="A11"/>
      <c r="B11"/>
      <c r="C11"/>
      <c r="D11"/>
      <c r="E11" t="s" s="8"/>
    </row>
    <row r="12">
      <c r="A12"/>
      <c r="B12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2"/>
      <c r="D12"/>
      <c r="E12" t="s" s="8"/>
    </row>
    <row r="13">
      <c r="A13" t="s" s="11">
        <v>8</v>
      </c>
      <c r="B13"/>
      <c r="C13"/>
      <c r="D13"/>
      <c r="E13" t="s" s="8"/>
    </row>
  </sheetData>
  <sheetProtection sheet="1"/>
  <mergeCells count="4">
    <mergeCell ref="A1:D1"/>
    <mergeCell ref="A4:D4"/>
    <mergeCell ref="B12:D12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2026-09-15T12:34:29Z</dcterms:created>
  <dc:title>GATEAU AU   CHOCOLAT BLANC (POR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2026-09-15T12:34:29Z</dcterms:modified>
  <cp:revision>1</cp:revision>
</cp:coreProperties>
</file>