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<sst xmlns="http://schemas.openxmlformats.org/spreadsheetml/2006/main" count="120" uniqueCount="120">
  <si>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</si>
  <si>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</si>
  <si>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PARIS-BREST CAFé</t>
  </si>
  <si>
    <t>Code</t>
  </si>
  <si>
    <t>00000319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</si>
  <si>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</si>
  <si>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</si>
  <si>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</si>
  <si>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</si>
  <si>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</si>
  <si>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</si>
  <si>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</si>
  <si>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</si>
  <si>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</si>
  <si>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</si>
  <si>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</si>
  <si>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</si>
  <si>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</si>
  <si>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</si>
  <si>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</si>
  <si>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</si>
  <si>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</si>
  <si>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11:32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</si>
  <si>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</si>
  <si>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</si>
  <si>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</si>
  <si>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</si>
  <si>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</si>
  <si>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</si>
  <si>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</si>
  <si>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</si>
  <si>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</si>
  <si>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</si>
  <si>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</si>
  <si>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</si>
  <si>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</si>
  <si>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</si>
  <si>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</si>
  <si>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</si>
  <si>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</si>
  <si>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</si>
  <si>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</si>
  <si>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</si>
  <si>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</si>
  <si>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</si>
  <si>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</si>
  <si>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</si>
  <si>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</si>
  <si>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</si>
  <si>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</si>
  <si>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</si>
  <si>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</si>
  <si>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</si>
  <si>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</si>
  <si>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</si>
  <si>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</si>
  <si>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</si>
  <si>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</si>
  <si>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</si>
  <si>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</si>
  <si>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</si>
  <si>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PARIS-BREST (mini,vide)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</si>
  <si>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</si>
  <si>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</si>
  <si>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</si>
  <si>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</si>
  <si>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</si>
  <si>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</si>
  <si>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</si>
  <si>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</si>
  <si>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</si>
  <si>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</si>
  <si>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</si>
  <si>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</si>
  <si>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</si>
  <si>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AU BEURRE CAFÉ</t>
  </si>
  <si>
    <t xml:space="preserve">        ↳ CRÈME AU BEURRE</t>
  </si>
  <si>
    <t xml:space="preserve">        ↳ ESSENCE DE CAF</t>
  </si>
  <si>
    <t>Recette</t>
  </si>
  <si>
    <t>#</t>
  </si>
  <si>
    <t>Verbe</t>
  </si>
  <si>
    <t>Étape</t>
  </si>
  <si>
    <t>Précision technique</t>
  </si>
  <si>
    <t>Durée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</si>
  <si>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</si>
  <si>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</si>
  <si>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</si>
  <si>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</si>
  <si>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</si>
  <si>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</si>
  <si>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</si>
  <si>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</si>
  <si>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</si>
  <si>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</si>
  <si>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</si>
  <si>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</si>
  <si>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</si>
  <si>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</si>
  <si>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</si>
  <si>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</si>
  <si>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</si>
  <si>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</si>
  <si>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CAFÉ</t>
  </si>
  <si>
    <t>CRÈME AU BEURRE</t>
  </si>
  <si>
    <t>Fiche technique — PARIS-BREST CAFé</t>
  </si>
  <si>
    <t>PARIS-BREST CAFé  00000319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</si>
  <si>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</si>
  <si>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</si>
  <si>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</si>
  <si>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</si>
  <si>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</si>
  <si>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</si>
  <si>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</si>
  <si>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</si>
  <si>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</si>
  <si>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</si>
  <si>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</si>
  <si>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</si>
  <si>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CAFÉ  00000094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</si>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</sst>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26.357108709845</v>
      </c>
    </row>
    <row r="12">
      <c r="A12" t="s" s="4">
        <v>18</v>
      </c>
      <c r="B12" s="5">
        <v>2.1964257258204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26.357108709845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E7*8.6763</f>
        <v>0.086763</v>
      </c>
    </row>
    <row r="8">
      <c r="A8" t="s" s="3">
        <v>37</v>
      </c>
      <c r="B8" t="s">
        <v>38</v>
      </c>
      <c r="C8" t="s">
        <v>35</v>
      </c>
      <c r="D8" s="10">
        <v>2.487047</v>
      </c>
      <c r="E8" s="12">
        <f>D8*$B$2</f>
        <v>2.487047</v>
      </c>
      <c r="F8" t="s">
        <v>39</v>
      </c>
      <c r="G8" s="5">
        <f>E8*0.0220639967</f>
        <v>0.054874</v>
      </c>
    </row>
    <row r="9">
      <c r="A9" t="s" s="3">
        <v>40</v>
      </c>
      <c r="B9" t="s">
        <v>41</v>
      </c>
      <c r="C9" t="s">
        <v>42</v>
      </c>
      <c r="D9" s="10">
        <v>2.165285</v>
      </c>
      <c r="E9" s="12">
        <f>D9*$B$2</f>
        <v>2.165285</v>
      </c>
      <c r="F9" t="s">
        <v>39</v>
      </c>
      <c r="G9" s="5">
        <f>E9*3.9513999527</f>
        <v>8.555907</v>
      </c>
    </row>
    <row r="10">
      <c r="A10" t="s" s="3">
        <v>43</v>
      </c>
      <c r="B10" t="s">
        <v>44</v>
      </c>
      <c r="C10" t="s">
        <v>45</v>
      </c>
      <c r="D10" s="10">
        <v>64.176166</v>
      </c>
      <c r="E10" s="12">
        <f>D10*$B$2</f>
        <v>64.176166</v>
      </c>
      <c r="F10" t="s">
        <v>26</v>
      </c>
      <c r="G10" s="5">
        <f>E10*0.2699999992</f>
        <v>17.327565</v>
      </c>
    </row>
    <row r="11">
      <c r="A11" t="s" s="3">
        <v>46</v>
      </c>
      <c r="B11" t="s">
        <v>47</v>
      </c>
      <c r="C11" t="s">
        <v>48</v>
      </c>
      <c r="D11" s="10">
        <v>4.091451</v>
      </c>
      <c r="E11" s="12">
        <f>D11*$B$2</f>
        <v>4.091451</v>
      </c>
      <c r="F11" t="s">
        <v>36</v>
      </c>
      <c r="G11" s="5">
        <f>E11*0.0029999998</f>
        <v>0.012274</v>
      </c>
    </row>
    <row r="12">
      <c r="A12" t="s" s="3">
        <v>49</v>
      </c>
      <c r="B12" t="s">
        <v>50</v>
      </c>
      <c r="C12" t="s">
        <v>48</v>
      </c>
      <c r="D12" s="10">
        <v>0.062176</v>
      </c>
      <c r="E12" s="12">
        <f>D12*$B$2</f>
        <v>0.062176</v>
      </c>
      <c r="F12" t="s">
        <v>39</v>
      </c>
      <c r="G12" s="5">
        <f>E12*0.1864164971</f>
        <v>0.011591</v>
      </c>
    </row>
    <row r="13">
      <c r="A13" t="s" s="3">
        <v>51</v>
      </c>
      <c r="B13" t="s">
        <v>52</v>
      </c>
      <c r="C13" t="s">
        <v>53</v>
      </c>
      <c r="D13" s="10">
        <v>0.324352</v>
      </c>
      <c r="E13" s="12">
        <f>D13*$B$2</f>
        <v>0.324352</v>
      </c>
      <c r="F13" t="s">
        <v>39</v>
      </c>
      <c r="G13" s="5">
        <f>E13*0.9500009712</f>
        <v>0.308135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12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12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12</v>
      </c>
      <c r="E4" t="s">
        <v>39</v>
      </c>
      <c r="F4" t="s">
        <v>64</v>
      </c>
    </row>
    <row r="5">
      <c r="A5">
        <v>3</v>
      </c>
      <c r="B5" t="s">
        <v>65</v>
      </c>
      <c r="C5" t="s">
        <v>66</v>
      </c>
      <c r="D5" s="12">
        <v>4.041</v>
      </c>
      <c r="E5" t="s">
        <v>36</v>
      </c>
      <c r="F5" t="s">
        <v>48</v>
      </c>
    </row>
    <row r="6">
      <c r="A6">
        <v>3</v>
      </c>
      <c r="B6" t="s">
        <v>67</v>
      </c>
      <c r="C6" t="s">
        <v>66</v>
      </c>
      <c r="D6" s="12">
        <v>0.062</v>
      </c>
      <c r="E6" t="s">
        <v>39</v>
      </c>
      <c r="F6" t="s">
        <v>48</v>
      </c>
    </row>
    <row r="7">
      <c r="A7">
        <v>3</v>
      </c>
      <c r="B7" t="s">
        <v>68</v>
      </c>
      <c r="C7" t="s">
        <v>66</v>
      </c>
      <c r="D7" s="12">
        <v>0.124</v>
      </c>
      <c r="E7" t="s">
        <v>39</v>
      </c>
      <c r="F7" t="s">
        <v>53</v>
      </c>
    </row>
    <row r="8">
      <c r="A8">
        <v>3</v>
      </c>
      <c r="B8" t="s">
        <v>69</v>
      </c>
      <c r="C8" t="s">
        <v>66</v>
      </c>
      <c r="D8" s="12">
        <v>1.865</v>
      </c>
      <c r="E8" t="s">
        <v>39</v>
      </c>
      <c r="F8" t="s">
        <v>42</v>
      </c>
    </row>
    <row r="9">
      <c r="A9">
        <v>3</v>
      </c>
      <c r="B9" t="s">
        <v>70</v>
      </c>
      <c r="C9" t="s">
        <v>66</v>
      </c>
      <c r="D9" s="12">
        <v>2.487</v>
      </c>
      <c r="E9" t="s">
        <v>39</v>
      </c>
      <c r="F9" t="s">
        <v>35</v>
      </c>
    </row>
    <row r="10">
      <c r="A10">
        <v>3</v>
      </c>
      <c r="B10" t="s">
        <v>71</v>
      </c>
      <c r="C10" t="s">
        <v>59</v>
      </c>
      <c r="D10" s="12">
        <v>62.176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3.42</v>
      </c>
      <c r="E11" t="s">
        <v>36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62.176</v>
      </c>
      <c r="E12" t="s">
        <v>26</v>
      </c>
      <c r="F12" t="s">
        <v>45</v>
      </c>
    </row>
    <row r="13">
      <c r="A13">
        <v>1</v>
      </c>
      <c r="B13" t="s">
        <v>75</v>
      </c>
      <c r="C13" t="s">
        <v>59</v>
      </c>
      <c r="D13" s="12">
        <v>0.61</v>
      </c>
      <c r="E13" t="s">
        <v>39</v>
      </c>
      <c r="F13" t="s">
        <v>62</v>
      </c>
    </row>
    <row r="14">
      <c r="A14">
        <v>2</v>
      </c>
      <c r="B14" t="s">
        <v>76</v>
      </c>
      <c r="C14" t="s">
        <v>59</v>
      </c>
      <c r="D14" s="12">
        <v>0.6</v>
      </c>
      <c r="E14" t="s">
        <v>39</v>
      </c>
      <c r="F14" t="s">
        <v>62</v>
      </c>
    </row>
    <row r="15">
      <c r="A15">
        <v>3</v>
      </c>
      <c r="B15" t="s">
        <v>68</v>
      </c>
      <c r="C15" t="s">
        <v>66</v>
      </c>
      <c r="D15" s="12">
        <v>0.2</v>
      </c>
      <c r="E15" t="s">
        <v>39</v>
      </c>
      <c r="F15" t="s">
        <v>53</v>
      </c>
    </row>
    <row r="16">
      <c r="A16">
        <v>3</v>
      </c>
      <c r="B16" t="s">
        <v>65</v>
      </c>
      <c r="C16" t="s">
        <v>66</v>
      </c>
      <c r="D16" s="12">
        <v>0.05</v>
      </c>
      <c r="E16" t="s">
        <v>36</v>
      </c>
      <c r="F16" t="s">
        <v>48</v>
      </c>
    </row>
    <row r="17">
      <c r="A17">
        <v>3</v>
      </c>
      <c r="B17" t="s">
        <v>71</v>
      </c>
      <c r="C17" t="s">
        <v>59</v>
      </c>
      <c r="D17" s="12">
        <v>2</v>
      </c>
      <c r="E17" t="s">
        <v>26</v>
      </c>
      <c r="F17" t="s">
        <v>72</v>
      </c>
    </row>
    <row r="18">
      <c r="A18">
        <v>4</v>
      </c>
      <c r="B18" t="s">
        <v>73</v>
      </c>
      <c r="C18" t="s">
        <v>59</v>
      </c>
      <c r="D18" s="12">
        <v>0.11</v>
      </c>
      <c r="E18" t="s">
        <v>36</v>
      </c>
      <c r="F18" t="s">
        <v>72</v>
      </c>
    </row>
    <row r="19">
      <c r="A19">
        <v>5</v>
      </c>
      <c r="B19" t="s">
        <v>74</v>
      </c>
      <c r="C19" t="s">
        <v>66</v>
      </c>
      <c r="D19" s="12">
        <v>2</v>
      </c>
      <c r="E19" t="s">
        <v>26</v>
      </c>
      <c r="F19" t="s">
        <v>45</v>
      </c>
    </row>
    <row r="20">
      <c r="A20">
        <v>3</v>
      </c>
      <c r="B20" t="s">
        <v>69</v>
      </c>
      <c r="C20" t="s">
        <v>66</v>
      </c>
      <c r="D20" s="12">
        <v>0.3</v>
      </c>
      <c r="E20" t="s">
        <v>39</v>
      </c>
      <c r="F20" t="s">
        <v>42</v>
      </c>
    </row>
    <row r="21">
      <c r="A21">
        <v>2</v>
      </c>
      <c r="B21" t="s">
        <v>77</v>
      </c>
      <c r="C21" t="s">
        <v>66</v>
      </c>
      <c r="D21" s="12">
        <v>0.01</v>
      </c>
      <c r="E21" t="s">
        <v>36</v>
      </c>
      <c r="F2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>
        <v>1</v>
      </c>
      <c r="C4" t="s">
        <v>86</v>
      </c>
      <c r="D4" t="s" s="14">
        <v>87</v>
      </c>
      <c r="E4" t="s" s="14">
        <v>88</v>
      </c>
      <c r="F4"/>
    </row>
    <row r="5">
      <c r="A5" t="s">
        <v>85</v>
      </c>
      <c r="B5">
        <v>2</v>
      </c>
      <c r="C5" t="s">
        <v>89</v>
      </c>
      <c r="D5" t="s" s="14">
        <v>90</v>
      </c>
      <c r="E5" t="s" s="14">
        <v>91</v>
      </c>
      <c r="F5"/>
    </row>
    <row r="6">
      <c r="A6" t="s">
        <v>85</v>
      </c>
      <c r="B6">
        <v>3</v>
      </c>
      <c r="C6" t="s">
        <v>92</v>
      </c>
      <c r="D6" t="s" s="14">
        <v>93</v>
      </c>
      <c r="E6" t="s" s="14">
        <v>94</v>
      </c>
      <c r="F6"/>
    </row>
    <row r="7">
      <c r="A7" t="s">
        <v>85</v>
      </c>
      <c r="B7">
        <v>4</v>
      </c>
      <c r="C7" t="s">
        <v>95</v>
      </c>
      <c r="D7" t="s" s="14">
        <v>96</v>
      </c>
      <c r="E7" t="s" s="14">
        <v>97</v>
      </c>
      <c r="F7"/>
    </row>
    <row r="8">
      <c r="A8" t="s">
        <v>85</v>
      </c>
      <c r="B8">
        <v>5</v>
      </c>
      <c r="C8" t="s">
        <v>98</v>
      </c>
      <c r="D8" t="s" s="14">
        <v>99</v>
      </c>
      <c r="E8" t="s" s="14">
        <v>100</v>
      </c>
      <c r="F8"/>
    </row>
    <row r="9">
      <c r="A9" t="s">
        <v>85</v>
      </c>
      <c r="B9">
        <v>6</v>
      </c>
      <c r="C9" t="s">
        <v>92</v>
      </c>
      <c r="D9" t="s" s="14">
        <v>101</v>
      </c>
      <c r="E9" t="s" s="14"/>
      <c r="F9"/>
    </row>
    <row r="10">
      <c r="A10" t="s">
        <v>102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103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104</v>
      </c>
      <c r="B1"/>
      <c r="C1"/>
      <c r="D1"/>
    </row>
    <row r="2">
      <c r="A2" t="str" s="15">
        <f>"00000319 · PAT.INDIVIDUELS · référence : "&amp;Besoins!B3&amp;" "&amp;Besoins!C3&amp;" · multiplicateur réglable sur la feuille ""Besoins"""</f>
        <v>00000319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 t="s" s="18">
        <v>108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12">
        <f>Besoins!E8</f>
        <v>2.487047</v>
      </c>
      <c r="D12" t="str">
        <f>Besoins!F8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109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">
        <v>110</v>
      </c>
      <c r="C15" s="12">
        <f>'Besoins'!$B$2*4.0414507772</f>
        <v>4.041451</v>
      </c>
      <c r="D15" t="s">
        <v>36</v>
      </c>
    </row>
    <row r="16">
      <c r="A16"/>
      <c r="B16" t="str">
        <f>Besoins!B12</f>
        <v>SEL</v>
      </c>
      <c r="C16" s="12">
        <f>Besoins!E12</f>
        <v>0.062176</v>
      </c>
      <c r="D16" t="str">
        <f>Besoins!F12</f>
        <v>kg</v>
      </c>
    </row>
    <row r="17">
      <c r="A17"/>
      <c r="B17" t="s">
        <v>111</v>
      </c>
      <c r="C17" s="12">
        <f>'Besoins'!$B$2*0.1243523316</f>
        <v>0.124352</v>
      </c>
      <c r="D17" t="s">
        <v>39</v>
      </c>
    </row>
    <row r="18">
      <c r="A18"/>
      <c r="B18" t="s">
        <v>112</v>
      </c>
      <c r="C18" s="12">
        <f>'Besoins'!$B$2*1.8652849741</f>
        <v>1.865285</v>
      </c>
      <c r="D18" t="s">
        <v>39</v>
      </c>
    </row>
    <row r="19">
      <c r="A19"/>
      <c r="B19" t="str" s="17">
        <f>"ℹ "&amp;Procedure!E5</f>
        <v>ℹ</v>
      </c>
      <c r="C19"/>
      <c r="D19"/>
    </row>
    <row r="20">
      <c r="A20" t="s" s="18">
        <v>113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114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115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116</v>
      </c>
      <c r="C25" s="12">
        <f>'Besoins'!$B$2*62.1761658031</f>
        <v>62.176166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117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118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6">
        <v>119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2026-08-01T09:32:20Z</dcterms:created>
  <dc:title>PARIS-BREST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2026-08-01T09:32:20Z</dcterms:modified>
  <cp:revision>1</cp:revision>
</cp:coreProperties>
</file>