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<sst xmlns="http://schemas.openxmlformats.org/spreadsheetml/2006/main" count="120" uniqueCount="120">
  <si>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</si>
  <si>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</si>
  <si>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PARIS-BREST CAFé</t>
  </si>
  <si>
    <t>Code</t>
  </si>
  <si>
    <t>00000319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</si>
  <si>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</si>
  <si>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</si>
  <si>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</si>
  <si>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</si>
  <si>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</si>
  <si>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</si>
  <si>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</si>
  <si>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</si>
  <si>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</si>
  <si>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</si>
  <si>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</si>
  <si>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</si>
  <si>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</si>
  <si>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</si>
  <si>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</si>
  <si>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</si>
  <si>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</si>
  <si>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</si>
  <si>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</si>
  <si>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</si>
  <si>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</si>
  <si>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</si>
  <si>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</si>
  <si>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</si>
  <si>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</si>
  <si>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</si>
  <si>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</si>
  <si>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</si>
  <si>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</si>
  <si>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</si>
  <si>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</si>
  <si>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</si>
  <si>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</si>
  <si>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</si>
  <si>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</si>
  <si>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</si>
  <si>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</si>
  <si>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</si>
  <si>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</si>
  <si>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</si>
  <si>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</si>
  <si>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</si>
  <si>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</si>
  <si>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</si>
  <si>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</si>
  <si>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</si>
  <si>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</si>
  <si>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</si>
  <si>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</si>
  <si>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</si>
  <si>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</si>
  <si>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</si>
  <si>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</si>
  <si>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</si>
  <si>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</si>
  <si>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</si>
  <si>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</si>
  <si>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</si>
  <si>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</si>
  <si>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</si>
  <si>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</si>
  <si>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</si>
  <si>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</si>
  <si>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</si>
  <si>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</si>
  <si>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</si>
  <si>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</si>
  <si>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</si>
  <si>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</si>
  <si>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</si>
  <si>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CAFÉ</t>
  </si>
  <si>
    <t xml:space="preserve">        ↳ CRÈME AU BEURRE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</si>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</sst>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12</v>
      </c>
      <c r="E4" t="s">
        <v>39</v>
      </c>
      <c r="F4" t="s">
        <v>64</v>
      </c>
    </row>
    <row r="5">
      <c r="A5">
        <v>3</v>
      </c>
      <c r="B5" t="s">
        <v>65</v>
      </c>
      <c r="C5" t="s">
        <v>66</v>
      </c>
      <c r="D5" s="12">
        <v>4.041</v>
      </c>
      <c r="E5" t="s">
        <v>36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0.062</v>
      </c>
      <c r="E6" t="s">
        <v>39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0.124</v>
      </c>
      <c r="E7" t="s">
        <v>39</v>
      </c>
      <c r="F7" t="s">
        <v>53</v>
      </c>
    </row>
    <row r="8">
      <c r="A8">
        <v>3</v>
      </c>
      <c r="B8" t="s">
        <v>69</v>
      </c>
      <c r="C8" t="s">
        <v>66</v>
      </c>
      <c r="D8" s="12">
        <v>1.865</v>
      </c>
      <c r="E8" t="s">
        <v>39</v>
      </c>
      <c r="F8" t="s">
        <v>42</v>
      </c>
    </row>
    <row r="9">
      <c r="A9">
        <v>3</v>
      </c>
      <c r="B9" t="s">
        <v>70</v>
      </c>
      <c r="C9" t="s">
        <v>66</v>
      </c>
      <c r="D9" s="12">
        <v>2.487</v>
      </c>
      <c r="E9" t="s">
        <v>39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62.176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3.42</v>
      </c>
      <c r="E11" t="s">
        <v>36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0.61</v>
      </c>
      <c r="E13" t="s">
        <v>39</v>
      </c>
      <c r="F13" t="s">
        <v>62</v>
      </c>
    </row>
    <row r="14">
      <c r="A14">
        <v>2</v>
      </c>
      <c r="B14" t="s">
        <v>76</v>
      </c>
      <c r="C14" t="s">
        <v>59</v>
      </c>
      <c r="D14" s="12">
        <v>0.6</v>
      </c>
      <c r="E14" t="s">
        <v>39</v>
      </c>
      <c r="F14" t="s">
        <v>62</v>
      </c>
    </row>
    <row r="15">
      <c r="A15">
        <v>3</v>
      </c>
      <c r="B15" t="s">
        <v>68</v>
      </c>
      <c r="C15" t="s">
        <v>66</v>
      </c>
      <c r="D15" s="12">
        <v>0.2</v>
      </c>
      <c r="E15" t="s">
        <v>39</v>
      </c>
      <c r="F15" t="s">
        <v>53</v>
      </c>
    </row>
    <row r="16">
      <c r="A16">
        <v>3</v>
      </c>
      <c r="B16" t="s">
        <v>65</v>
      </c>
      <c r="C16" t="s">
        <v>66</v>
      </c>
      <c r="D16" s="12">
        <v>0.05</v>
      </c>
      <c r="E16" t="s">
        <v>36</v>
      </c>
      <c r="F16" t="s">
        <v>48</v>
      </c>
    </row>
    <row r="17">
      <c r="A17">
        <v>3</v>
      </c>
      <c r="B17" t="s">
        <v>71</v>
      </c>
      <c r="C17" t="s">
        <v>59</v>
      </c>
      <c r="D17" s="12">
        <v>2</v>
      </c>
      <c r="E17" t="s">
        <v>26</v>
      </c>
      <c r="F17" t="s">
        <v>72</v>
      </c>
    </row>
    <row r="18">
      <c r="A18">
        <v>4</v>
      </c>
      <c r="B18" t="s">
        <v>73</v>
      </c>
      <c r="C18" t="s">
        <v>59</v>
      </c>
      <c r="D18" s="12">
        <v>0.11</v>
      </c>
      <c r="E18" t="s">
        <v>36</v>
      </c>
      <c r="F18" t="s">
        <v>72</v>
      </c>
    </row>
    <row r="19">
      <c r="A19">
        <v>5</v>
      </c>
      <c r="B19" t="s">
        <v>74</v>
      </c>
      <c r="C19" t="s">
        <v>66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69</v>
      </c>
      <c r="C20" t="s">
        <v>66</v>
      </c>
      <c r="D20" s="12">
        <v>0.3</v>
      </c>
      <c r="E20" t="s">
        <v>39</v>
      </c>
      <c r="F20" t="s">
        <v>42</v>
      </c>
    </row>
    <row r="21">
      <c r="A21">
        <v>2</v>
      </c>
      <c r="B21" t="s">
        <v>77</v>
      </c>
      <c r="C21" t="s">
        <v>66</v>
      </c>
      <c r="D21" s="12">
        <v>0.01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104</v>
      </c>
      <c r="B1"/>
      <c r="C1"/>
      <c r="D1"/>
    </row>
    <row r="2">
      <c r="A2" t="str" s="15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 t="s" s="18">
        <v>108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110</v>
      </c>
      <c r="C15" s="12">
        <f>'Besoins'!$B$2*4.0414507772</f>
        <v>4.041451</v>
      </c>
      <c r="D15" t="s">
        <v>36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111</v>
      </c>
      <c r="C17" s="12">
        <f>'Besoins'!$B$2*0.1243523316</f>
        <v>0.124352</v>
      </c>
      <c r="D17" t="s">
        <v>39</v>
      </c>
    </row>
    <row r="18">
      <c r="A18"/>
      <c r="B18" t="s">
        <v>112</v>
      </c>
      <c r="C18" s="12">
        <f>'Besoins'!$B$2*1.8652849741</f>
        <v>1.865285</v>
      </c>
      <c r="D18" t="s">
        <v>39</v>
      </c>
    </row>
    <row r="19">
      <c r="A19"/>
      <c r="B19" t="str" s="17">
        <f>"ℹ "&amp;Procedure!E5</f>
        <v>ℹ</v>
      </c>
      <c r="C19"/>
      <c r="D19"/>
    </row>
    <row r="20">
      <c r="A20" t="s" s="18">
        <v>113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116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119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