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SSIONNATTA" sheetId="1" r:id="rId1"/>
    <sheet name="BISCUIT DUCHESSE (FEUILLES)" sheetId="2" r:id="rId2"/>
    <sheet name="BISCUIT DUCHESSE" sheetId="3" r:id="rId3"/>
    <sheet name="COULIS DE FRAMBOISES" sheetId="4" r:id="rId4"/>
    <sheet name="RAFTISUC  (L)" sheetId="5" r:id="rId5"/>
    <sheet name="MOUSSE PASSION" sheetId="6" r:id="rId6"/>
    <sheet name="MERINGUE CUITE" sheetId="7" r:id="rId7"/>
    <sheet name="GELÉE DE PASSION" sheetId="8" r:id="rId8"/>
  </sheets>
</workbook>
</file>

<file path=xl/sharedStrings.xml><?xml version="1.0" encoding="utf-8"?>
<sst xmlns="http://schemas.openxmlformats.org/spreadsheetml/2006/main" count="50" uniqueCount="50">
  <si>
    <t>PASSIONNATTA</t>
  </si>
  <si>
    <t>Annotations</t>
  </si>
  <si>
    <t>Quantité souhaitée</t>
  </si>
  <si>
    <t>pc</t>
  </si>
  <si>
    <t>référence : 60 pc</t>
  </si>
  <si>
    <t>PASSIONNATTA  00000217</t>
  </si>
  <si>
    <t>Ingrédients</t>
  </si>
  <si>
    <t xml:space="preserve">    BISCUIT DUCHESSE (FEUILLES) — voir l'onglet "BISCUIT DUCHESSE (FEUILLES)"</t>
  </si>
  <si>
    <t xml:space="preserve">    COULIS DE FRAMBOISES — voir l'onglet "COULIS DE FRAMBOISES"</t>
  </si>
  <si>
    <t>lt</t>
  </si>
  <si>
    <t xml:space="preserve">    MOUSSE PASSION — voir l'onglet "MOUSSE PASSION"</t>
  </si>
  <si>
    <t>kg</t>
  </si>
  <si>
    <t xml:space="preserve">    GELÉE DE PASSION — voir l'onglet "GELÉE DE PASSION"</t>
  </si>
  <si>
    <t>CUIS.web — Portage du CUIS Clipper de 1992 par Palika &amp; Bernard Vandendaele (créateur du moteur récursif d'origine)</t>
  </si>
  <si>
    <t>BISCUIT DUCHESSE (FEUILLES)</t>
  </si>
  <si>
    <t>Quantité totale à produire (cumulée)</t>
  </si>
  <si>
    <t>référence : 1 pc — lot unique couvrant tous les usages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</si>
  <si>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</si>
  <si>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</si>
  <si>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</si>
  <si>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</si>
  <si>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</si>
  <si>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</si>
  <si>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</si>
  <si>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</si>
  <si>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</si>
  <si>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</si>
  <si>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COULIS DE FRAMBOISES</t>
  </si>
  <si>
    <t>référence : 1,5 lt — lot unique couvrant tous les usages</t>
  </si>
  <si>
    <t>COULIS DE FRAMBOISES  00000112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</si>
  <si>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</si>
  <si>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</si>
  <si>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</si>
  <si>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</si>
  <si>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</si>
  <si>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</si>
  <si>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MOUSSE PASSION</t>
  </si>
  <si>
    <t>référence : 0,23 kg — lot unique couvrant tous les usages</t>
  </si>
  <si>
    <t>MOUSSE PASSION  00000218</t>
  </si>
  <si>
    <t xml:space="preserve">    CREME FRAOECHE</t>
  </si>
  <si>
    <t xml:space="preserve">    PURE DE PASSION (BOIRON)</t>
  </si>
  <si>
    <t xml:space="preserve">    MERINGUE CUITE — voir l'onglet "MERINGUE CUITE"</t>
  </si>
  <si>
    <t xml:space="preserve">    GELATINE EN FEUILLES (P) (conv.)</t>
  </si>
  <si>
    <t>MERINGUE CUITE</t>
  </si>
  <si>
    <t>référence : 0,09 kg — lot unique couvrant tous les usages</t>
  </si>
  <si>
    <t>MERINGUE CUITE  00000490</t>
  </si>
  <si>
    <t xml:space="preserve">    BLANC D'OEUF (P) (conv.)</t>
  </si>
  <si>
    <t xml:space="preserve">    Eau (robinet - moy. France 2026)</t>
  </si>
  <si>
    <t>GELÉE DE PASSION</t>
  </si>
  <si>
    <t>GELÉE DE PASSION  00000220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</si>
</sst>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styles" Target="styles.xml"/>
<Relationship Id="rId10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B2*0.0333333333</f>
        <v>2</v>
      </c>
      <c r="D6" t="s">
        <v>3</v>
      </c>
      <c r="E6" t="s" s="8"/>
    </row>
    <row r="7">
      <c r="A7"/>
      <c r="B7" t="s">
        <v>8</v>
      </c>
      <c r="C7" s="10">
        <f>B2*0.0066666667</f>
        <v>0.4</v>
      </c>
      <c r="D7" t="s">
        <v>9</v>
      </c>
      <c r="E7" t="s" s="8"/>
    </row>
    <row r="8">
      <c r="A8"/>
      <c r="B8" t="s">
        <v>10</v>
      </c>
      <c r="C8" s="10">
        <f>B2*0.046</f>
        <v>2.76</v>
      </c>
      <c r="D8" t="s">
        <v>11</v>
      </c>
      <c r="E8" t="s" s="8"/>
    </row>
    <row r="9">
      <c r="A9"/>
      <c r="B9" t="s">
        <v>12</v>
      </c>
      <c r="C9" s="10">
        <f>B2*0.0135</f>
        <v>0.81</v>
      </c>
      <c r="D9" t="s">
        <v>11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2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B2*0.69</f>
        <v>1.38</v>
      </c>
      <c r="D6" t="s">
        <v>11</v>
      </c>
      <c r="E6" t="s" s="8"/>
    </row>
    <row r="7">
      <c r="A7"/>
      <c r="B7" t="s">
        <v>19</v>
      </c>
      <c r="C7" s="10">
        <f>B2*1</f>
        <v>2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15</v>
      </c>
      <c r="B2" s="12">
        <v>1.38</v>
      </c>
      <c r="C2" t="s">
        <v>11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B2*8.6956521739</f>
        <v>12</v>
      </c>
      <c r="D6" t="s">
        <v>3</v>
      </c>
      <c r="E6" t="s" s="8"/>
    </row>
    <row r="7">
      <c r="A7"/>
      <c r="B7" t="s">
        <v>24</v>
      </c>
      <c r="C7" s="10">
        <f>B2*0.2173913043</f>
        <v>0.3</v>
      </c>
      <c r="D7" t="s">
        <v>11</v>
      </c>
      <c r="E7" t="s" s="8"/>
    </row>
    <row r="8">
      <c r="A8"/>
      <c r="B8" t="s">
        <v>25</v>
      </c>
      <c r="C8" s="10">
        <f>B2*0.2173913043</f>
        <v>0.3</v>
      </c>
      <c r="D8" t="s">
        <v>11</v>
      </c>
      <c r="E8" t="s" s="8"/>
    </row>
    <row r="9">
      <c r="A9"/>
      <c r="B9" t="s">
        <v>26</v>
      </c>
      <c r="C9" s="10">
        <f>B2*0.0869565217</f>
        <v>0.12</v>
      </c>
      <c r="D9" t="s">
        <v>11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15</v>
      </c>
      <c r="B2" s="12">
        <v>0.4</v>
      </c>
      <c r="C2" t="s">
        <v>9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B2*0.6666666667</f>
        <v>0.266667</v>
      </c>
      <c r="D6" t="s">
        <v>9</v>
      </c>
      <c r="E6" t="s" s="8"/>
    </row>
    <row r="7">
      <c r="A7"/>
      <c r="B7" t="s">
        <v>31</v>
      </c>
      <c r="C7" s="10">
        <f>B2*0.3333333333</f>
        <v>0.133333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15</v>
      </c>
      <c r="B2" s="12">
        <v>0.133333</v>
      </c>
      <c r="C2" t="s">
        <v>9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B2*1</f>
        <v>0.133333</v>
      </c>
      <c r="D6" t="s">
        <v>11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13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15</v>
      </c>
      <c r="B2" s="12">
        <v>2.76</v>
      </c>
      <c r="C2" t="s">
        <v>11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B2*0.3913043478</f>
        <v>1.08</v>
      </c>
      <c r="D6" t="s">
        <v>9</v>
      </c>
      <c r="E6" t="s" s="8"/>
    </row>
    <row r="7">
      <c r="A7"/>
      <c r="B7" t="s">
        <v>40</v>
      </c>
      <c r="C7" s="10">
        <f>B2*0.2173913043</f>
        <v>0.6</v>
      </c>
      <c r="D7" t="s">
        <v>9</v>
      </c>
      <c r="E7" t="s" s="8"/>
    </row>
    <row r="8">
      <c r="A8"/>
      <c r="B8" t="s">
        <v>41</v>
      </c>
      <c r="C8" s="10">
        <f>B2*0.3913043478</f>
        <v>1.08</v>
      </c>
      <c r="D8" t="s">
        <v>11</v>
      </c>
      <c r="E8" t="s" s="8"/>
    </row>
    <row r="9">
      <c r="A9"/>
      <c r="B9" t="s">
        <v>42</v>
      </c>
      <c r="C9" s="10">
        <f>B2*6.5217391304</f>
        <v>18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
🔗 Filiation : cette recette Clipper (1992) descend d'une fiche du cahier manuscrit de Palika (PAL.CAH85), disponible en version complète avec procédure détaillée sous le code C85.MOUS.PASSI.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15</v>
      </c>
      <c r="B2" s="12">
        <v>1.08</v>
      </c>
      <c r="C2" t="s">
        <v>11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B2*11.1111111111</f>
        <v>12</v>
      </c>
      <c r="D6" t="s">
        <v>3</v>
      </c>
      <c r="E6" t="s" s="8"/>
    </row>
    <row r="7">
      <c r="A7"/>
      <c r="B7" t="s">
        <v>24</v>
      </c>
      <c r="C7" s="10">
        <f>B2*0.6</f>
        <v>0.648</v>
      </c>
      <c r="D7" t="s">
        <v>11</v>
      </c>
      <c r="E7" t="s" s="8"/>
    </row>
    <row r="8">
      <c r="A8"/>
      <c r="B8" t="s">
        <v>47</v>
      </c>
      <c r="C8" s="10">
        <f>B2*0.1555555556</f>
        <v>0.168</v>
      </c>
      <c r="D8" t="s">
        <v>9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13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48</v>
      </c>
      <c r="B1"/>
      <c r="C1"/>
      <c r="D1"/>
      <c r="E1" t="s" s="3">
        <v>1</v>
      </c>
    </row>
    <row r="2">
      <c r="A2" t="s" s="4">
        <v>15</v>
      </c>
      <c r="B2" s="12">
        <v>0.81</v>
      </c>
      <c r="C2" t="s">
        <v>11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40</v>
      </c>
      <c r="C6" s="10">
        <f>B2*0.5</f>
        <v>0.405</v>
      </c>
      <c r="D6" t="s">
        <v>9</v>
      </c>
      <c r="E6" t="s" s="8"/>
    </row>
    <row r="7">
      <c r="A7"/>
      <c r="B7" t="s">
        <v>47</v>
      </c>
      <c r="C7" s="10">
        <f>B2*0.1666666667</f>
        <v>0.135</v>
      </c>
      <c r="D7" t="s">
        <v>9</v>
      </c>
      <c r="E7" t="s" s="8"/>
    </row>
    <row r="8">
      <c r="A8"/>
      <c r="B8" t="s">
        <v>24</v>
      </c>
      <c r="C8" s="10">
        <f>B2*0.3333333333</f>
        <v>0.27</v>
      </c>
      <c r="D8" t="s">
        <v>11</v>
      </c>
      <c r="E8" t="s" s="8"/>
    </row>
    <row r="9">
      <c r="A9"/>
      <c r="B9" t="s">
        <v>42</v>
      </c>
      <c r="C9" s="10">
        <f>B2*11.1111111111</f>
        <v>9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2026-10-30T13:39:48Z</dcterms:created>
  <dc:title>PASSIONNATTA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2026-10-30T13:39:48Z</dcterms:modified>
  <cp:revision>1</cp:revision>
</cp:coreProperties>
</file>