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AIREFONTAINE (40 * 60 CM.)" sheetId="1" r:id="rId1"/>
    <sheet name="BISCUIT DUCHESSE (FEUILLES)" sheetId="2" r:id="rId2"/>
    <sheet name="BISCUIT DUCHESSE" sheetId="3" r:id="rId3"/>
    <sheet name="MOUSSE à L'ORANGE" sheetId="4" r:id="rId4"/>
    <sheet name="MERINGUE CUITE" sheetId="5" r:id="rId5"/>
    <sheet name="ORANGE EN TRANCHE" sheetId="6" r:id="rId6"/>
    <sheet name="ORANGE (P)" sheetId="7" r:id="rId7"/>
    <sheet name="GELÉE D'ORANGE" sheetId="8" r:id="rId8"/>
  </sheets>
</workbook>
</file>

<file path=xl/sharedStrings.xml><?xml version="1.0" encoding="utf-8"?>
<sst xmlns="http://schemas.openxmlformats.org/spreadsheetml/2006/main" count="50" uniqueCount="50">
  <si>
    <t>CLAIREFONTAINE (40 * 60 CM.)</t>
  </si>
  <si>
    <t>Annotations</t>
  </si>
  <si>
    <t>Quantité souhaitée</t>
  </si>
  <si>
    <t>pc</t>
  </si>
  <si>
    <t>référence : 1 pc</t>
  </si>
  <si>
    <t>CLAIREFONTAINE (40 * 60 CM.)  00000179</t>
  </si>
  <si>
    <t>Ingrédients</t>
  </si>
  <si>
    <t xml:space="preserve">    BISCUIT DUCHESSE (FEUILLES) — voir l'onglet "BISCUIT DUCHESSE (FEUILLES)"</t>
  </si>
  <si>
    <t xml:space="preserve">    MOUSSE à L'ORANGE — voir l'onglet "MOUSSE à L'ORANGE"</t>
  </si>
  <si>
    <t>kg</t>
  </si>
  <si>
    <t xml:space="preserve">    ORANGE EN TRANCHE — voir l'onglet "ORANGE EN TRANCHE"</t>
  </si>
  <si>
    <t xml:space="preserve">    GELÉE D'ORANGE — voir l'onglet "GELÉE D'ORANGE"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</si>
  <si>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</si>
  <si>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</si>
  <si>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</si>
  <si>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</si>
  <si>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</si>
  <si>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</si>
  <si>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</si>
  <si>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</si>
  <si>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</si>
  <si>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</si>
  <si>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</si>
  <si>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</si>
  <si>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</si>
  <si>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</si>
  <si>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MOUSSE à L'ORANGE</t>
  </si>
  <si>
    <t>référence : 0,24 kg — lot unique couvrant tous les usages</t>
  </si>
  <si>
    <t>MOUSSE à L'ORANGE  00000175</t>
  </si>
  <si>
    <t xml:space="preserve">    CREME FRAOECHE</t>
  </si>
  <si>
    <t>lt</t>
  </si>
  <si>
    <t xml:space="preserve">    PULPE D'ORANGE (conv.)</t>
  </si>
  <si>
    <t xml:space="preserve">    GELATINE EN FEUILLES (P) (conv.)</t>
  </si>
  <si>
    <t xml:space="preserve">    MERINGUE CUITE — voir l'onglet "MERINGUE CUITE"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</si>
  <si>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</si>
  <si>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</si>
  <si>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</si>
  <si>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</si>
  <si>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</si>
  <si>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ORANGE EN TRANCHE</t>
  </si>
  <si>
    <t>référence : 1 kg — lot unique couvrant tous les usages</t>
  </si>
  <si>
    <t>ORANGE EN TRANCHE  00000176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</si>
  <si>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</si>
  <si>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</si>
  <si>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</si>
  <si>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</si>
  <si>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</si>
  <si>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GELÉE D'ORANGE</t>
  </si>
  <si>
    <t>référence : 0,92 kg — lot unique couvrant tous les usages</t>
  </si>
  <si>
    <t>GELÉE D'ORANGE  00000177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</si>
</sst>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B2*2.4</f>
        <v>2.4</v>
      </c>
      <c r="D7" t="s">
        <v>9</v>
      </c>
      <c r="E7" t="s" s="8"/>
    </row>
    <row r="8">
      <c r="A8"/>
      <c r="B8" t="s">
        <v>10</v>
      </c>
      <c r="C8" s="10">
        <f>B2*1</f>
        <v>1</v>
      </c>
      <c r="D8" t="s">
        <v>9</v>
      </c>
      <c r="E8" t="s" s="8"/>
    </row>
    <row r="9">
      <c r="A9"/>
      <c r="B9" t="s">
        <v>11</v>
      </c>
      <c r="C9" s="10">
        <f>B2*0.92</f>
        <v>0.92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2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B2*0.69</f>
        <v>1.38</v>
      </c>
      <c r="D6" t="s">
        <v>9</v>
      </c>
      <c r="E6" t="s" s="8"/>
    </row>
    <row r="7">
      <c r="A7"/>
      <c r="B7" t="s">
        <v>18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1.38</v>
      </c>
      <c r="C2" t="s">
        <v>9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B2*8.6956521739</f>
        <v>12</v>
      </c>
      <c r="D6" t="s">
        <v>3</v>
      </c>
      <c r="E6" t="s" s="8"/>
    </row>
    <row r="7">
      <c r="A7"/>
      <c r="B7" t="s">
        <v>23</v>
      </c>
      <c r="C7" s="10">
        <f>B2*0.2173913043</f>
        <v>0.3</v>
      </c>
      <c r="D7" t="s">
        <v>9</v>
      </c>
      <c r="E7" t="s" s="8"/>
    </row>
    <row r="8">
      <c r="A8"/>
      <c r="B8" t="s">
        <v>24</v>
      </c>
      <c r="C8" s="10">
        <f>B2*0.2173913043</f>
        <v>0.3</v>
      </c>
      <c r="D8" t="s">
        <v>9</v>
      </c>
      <c r="E8" t="s" s="8"/>
    </row>
    <row r="9">
      <c r="A9"/>
      <c r="B9" t="s">
        <v>25</v>
      </c>
      <c r="C9" s="10">
        <f>B2*0.0869565217</f>
        <v>0.12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14</v>
      </c>
      <c r="B2" s="12">
        <v>2.4</v>
      </c>
      <c r="C2" t="s">
        <v>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B2*0.375</f>
        <v>0.9</v>
      </c>
      <c r="D6" t="s">
        <v>30</v>
      </c>
      <c r="E6" t="s" s="8"/>
    </row>
    <row r="7">
      <c r="A7"/>
      <c r="B7" t="s">
        <v>31</v>
      </c>
      <c r="C7" s="10">
        <f>B2*0.2083333333</f>
        <v>0.5</v>
      </c>
      <c r="D7" t="s">
        <v>9</v>
      </c>
      <c r="E7" t="s" s="8"/>
    </row>
    <row r="8">
      <c r="A8"/>
      <c r="B8" t="s">
        <v>32</v>
      </c>
      <c r="C8" s="10">
        <f>B2*6.25</f>
        <v>15</v>
      </c>
      <c r="D8" t="s">
        <v>3</v>
      </c>
      <c r="E8" t="s" s="8"/>
    </row>
    <row r="9">
      <c r="A9"/>
      <c r="B9" t="s">
        <v>33</v>
      </c>
      <c r="C9" s="10">
        <f>B2*0.375</f>
        <v>0.9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14</v>
      </c>
      <c r="B2" s="12">
        <v>0.9</v>
      </c>
      <c r="C2" t="s">
        <v>9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B2*11.1111111111</f>
        <v>10</v>
      </c>
      <c r="D6" t="s">
        <v>3</v>
      </c>
      <c r="E6" t="s" s="8"/>
    </row>
    <row r="7">
      <c r="A7"/>
      <c r="B7" t="s">
        <v>23</v>
      </c>
      <c r="C7" s="10">
        <f>B2*0.6</f>
        <v>0.54</v>
      </c>
      <c r="D7" t="s">
        <v>9</v>
      </c>
      <c r="E7" t="s" s="8"/>
    </row>
    <row r="8">
      <c r="A8"/>
      <c r="B8" t="s">
        <v>38</v>
      </c>
      <c r="C8" s="10">
        <f>B2*0.1555555556</f>
        <v>0.14</v>
      </c>
      <c r="D8" t="s">
        <v>30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9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B2*10</f>
        <v>10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14</v>
      </c>
      <c r="B2" s="12">
        <v>10</v>
      </c>
      <c r="C2" t="s">
        <v>3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B2*1</f>
        <v>10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14</v>
      </c>
      <c r="B2" s="12">
        <v>0.92</v>
      </c>
      <c r="C2" t="s">
        <v>9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B2*0.652173913</f>
        <v>0.6</v>
      </c>
      <c r="D6" t="s">
        <v>9</v>
      </c>
      <c r="E6" t="s" s="8"/>
    </row>
    <row r="7">
      <c r="A7"/>
      <c r="B7" t="s">
        <v>23</v>
      </c>
      <c r="C7" s="10">
        <f>B2*0.1304347826</f>
        <v>0.12</v>
      </c>
      <c r="D7" t="s">
        <v>9</v>
      </c>
      <c r="E7" t="s" s="8"/>
    </row>
    <row r="8">
      <c r="A8"/>
      <c r="B8" t="s">
        <v>38</v>
      </c>
      <c r="C8" s="10">
        <f>B2*0.4347826087</f>
        <v>0.4</v>
      </c>
      <c r="D8" t="s">
        <v>30</v>
      </c>
      <c r="E8" t="s" s="8"/>
    </row>
    <row r="9">
      <c r="A9"/>
      <c r="B9" t="s">
        <v>32</v>
      </c>
      <c r="C9" s="10">
        <f>B2*10.8695652174</f>
        <v>10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