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<sst xmlns="http://schemas.openxmlformats.org/spreadsheetml/2006/main" count="76" uniqueCount="76">
  <si>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</si>
  <si>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</si>
  <si>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EXTRAIT D'ORANGE (FONDANT)</t>
  </si>
  <si>
    <t>Code</t>
  </si>
  <si>
    <t>00000171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</si>
  <si>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</si>
  <si>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</si>
  <si>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</si>
  <si>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</si>
  <si>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</si>
  <si>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</si>
  <si>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</si>
  <si>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</si>
  <si>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</si>
  <si>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</si>
  <si>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</si>
  <si>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</si>
  <si>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</si>
  <si>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</si>
  <si>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</si>
  <si>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</si>
  <si>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</si>
  <si>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</si>
  <si>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</si>
  <si>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</si>
  <si>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</si>
  <si>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</si>
  <si>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</si>
  <si>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</si>
  <si>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</si>
  <si>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</si>
  <si>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</si>
  <si>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</si>
  <si>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</si>
  <si>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</si>
  <si>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</si>
  <si>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</si>
  <si>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00000060</t>
  </si>
  <si>
    <t>ORANGE</t>
  </si>
  <si>
    <t>Agrumes</t>
  </si>
  <si>
    <t>00000032</t>
  </si>
  <si>
    <t>MIEL LIQUIDE (MELI)</t>
  </si>
  <si>
    <t>Miels et produits de la ruche</t>
  </si>
  <si>
    <t>00000004</t>
  </si>
  <si>
    <t>SUCRE (S0)</t>
  </si>
  <si>
    <t>Sucres et édulcorants</t>
  </si>
  <si>
    <t>00000003</t>
  </si>
  <si>
    <t>SUCRE (S2)</t>
  </si>
  <si>
    <t>Total</t>
  </si>
  <si>
    <t>Niveau</t>
  </si>
  <si>
    <t>Composant</t>
  </si>
  <si>
    <t>Type</t>
  </si>
  <si>
    <t>Quantité (pour 0,415 kg)</t>
  </si>
  <si>
    <t>recette</t>
  </si>
  <si>
    <t>Appareils divers</t>
  </si>
  <si>
    <t xml:space="preserve">    ↳ ORANGE (P)</t>
  </si>
  <si>
    <t>pc</t>
  </si>
  <si>
    <t>Calcul</t>
  </si>
  <si>
    <t xml:space="preserve">        ↳ ORANGE</t>
  </si>
  <si>
    <t>matiere</t>
  </si>
  <si>
    <t xml:space="preserve">    ↳ SUCRE (S0)</t>
  </si>
  <si>
    <t xml:space="preserve">    ↳ FONDANT</t>
  </si>
  <si>
    <t>Conversions sucres et confiserie</t>
  </si>
  <si>
    <t xml:space="preserve">        ↳ SUCRE (S2)</t>
  </si>
  <si>
    <t xml:space="preserve">        ↳ MIEL LIQUIDE (MELI)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</si>
  <si>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</si>
  <si>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</si>
  <si>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</si>
  <si>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</si>
  <si>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</si>
  <si>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</si>
  <si>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</si>
  <si>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</si>
  <si>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EXTRAIT D'ORANGE (FONDANT)</t>
  </si>
  <si>
    <t>EXTRAIT D'ORANGE (FONDANT)  00000171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</si>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</sst>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0.454122107142</v>
      </c>
    </row>
    <row r="12">
      <c r="A12" t="s" s="4">
        <v>18</v>
      </c>
      <c r="B12" s="5">
        <v>1.0942701376916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0.454122107142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0.415</v>
      </c>
      <c r="C3" t="s" s="11">
        <v>26</v>
      </c>
      <c r="D3"/>
      <c r="E3"/>
      <c r="F3"/>
    </row>
    <row r="4">
      <c r="A4" t="s">
        <v>27</v>
      </c>
      <c r="B4" s="12">
        <f>$B$2*B3</f>
        <v>0.415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0.011857</v>
      </c>
      <c r="E7" s="12">
        <f>D7*$B$2</f>
        <v>0.011857</v>
      </c>
      <c r="F7" t="s">
        <v>36</v>
      </c>
      <c r="G7" s="5">
        <f>E7*0.0043000518</f>
        <v>0.000051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26</v>
      </c>
      <c r="G8" s="5">
        <f>E8*0.6544641786</f>
        <v>0.130893</v>
      </c>
    </row>
    <row r="9">
      <c r="A9" t="s" s="3">
        <v>40</v>
      </c>
      <c r="B9" t="s">
        <v>41</v>
      </c>
      <c r="C9" t="s">
        <v>42</v>
      </c>
      <c r="D9" s="10">
        <v>0.023714</v>
      </c>
      <c r="E9" s="12">
        <f>D9*$B$2</f>
        <v>0.023714</v>
      </c>
      <c r="F9" t="s">
        <v>26</v>
      </c>
      <c r="G9" s="5">
        <f>E9*4.0406486825</f>
        <v>0.09582</v>
      </c>
    </row>
    <row r="10">
      <c r="A10" t="s" s="3">
        <v>43</v>
      </c>
      <c r="B10" t="s">
        <v>44</v>
      </c>
      <c r="C10" t="s">
        <v>45</v>
      </c>
      <c r="D10" s="10">
        <v>0.166</v>
      </c>
      <c r="E10" s="12">
        <f>D10*$B$2</f>
        <v>0.166</v>
      </c>
      <c r="F10" t="s">
        <v>26</v>
      </c>
      <c r="G10" s="5">
        <f>E10*1.0982</f>
        <v>0.182301</v>
      </c>
    </row>
    <row r="11">
      <c r="A11" t="s" s="3">
        <v>46</v>
      </c>
      <c r="B11" t="s">
        <v>47</v>
      </c>
      <c r="C11" t="s">
        <v>45</v>
      </c>
      <c r="D11" s="10">
        <v>0.047429</v>
      </c>
      <c r="E11" s="12">
        <f>D11*$B$2</f>
        <v>0.047429</v>
      </c>
      <c r="F11" t="s">
        <v>26</v>
      </c>
      <c r="G11" s="5">
        <f>E11*0.9499914157</f>
        <v>0.045057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0.415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2">
        <v>1</v>
      </c>
      <c r="E3" t="s">
        <v>56</v>
      </c>
      <c r="F3" t="s">
        <v>57</v>
      </c>
    </row>
    <row r="4">
      <c r="A4">
        <v>2</v>
      </c>
      <c r="B4" t="s">
        <v>58</v>
      </c>
      <c r="C4" t="s">
        <v>59</v>
      </c>
      <c r="D4" s="12">
        <v>0.2</v>
      </c>
      <c r="E4" t="s">
        <v>26</v>
      </c>
      <c r="F4" t="s">
        <v>39</v>
      </c>
    </row>
    <row r="5">
      <c r="A5">
        <v>1</v>
      </c>
      <c r="B5" t="s">
        <v>60</v>
      </c>
      <c r="C5" t="s">
        <v>59</v>
      </c>
      <c r="D5" s="12">
        <v>0.166</v>
      </c>
      <c r="E5" t="s">
        <v>26</v>
      </c>
      <c r="F5" t="s">
        <v>45</v>
      </c>
    </row>
    <row r="6">
      <c r="A6">
        <v>1</v>
      </c>
      <c r="B6" t="s">
        <v>61</v>
      </c>
      <c r="C6" t="s">
        <v>53</v>
      </c>
      <c r="D6" s="12">
        <v>0.083</v>
      </c>
      <c r="E6" t="s">
        <v>26</v>
      </c>
      <c r="F6" t="s">
        <v>62</v>
      </c>
    </row>
    <row r="7">
      <c r="A7">
        <v>2</v>
      </c>
      <c r="B7" t="s">
        <v>63</v>
      </c>
      <c r="C7" t="s">
        <v>59</v>
      </c>
      <c r="D7" s="12">
        <v>0.047</v>
      </c>
      <c r="E7" t="s">
        <v>26</v>
      </c>
      <c r="F7" t="s">
        <v>45</v>
      </c>
    </row>
    <row r="8">
      <c r="A8">
        <v>2</v>
      </c>
      <c r="B8" t="s">
        <v>64</v>
      </c>
      <c r="C8" t="s">
        <v>59</v>
      </c>
      <c r="D8" s="12">
        <v>0.024</v>
      </c>
      <c r="E8" t="s">
        <v>26</v>
      </c>
      <c r="F8" t="s">
        <v>42</v>
      </c>
    </row>
    <row r="9">
      <c r="A9">
        <v>2</v>
      </c>
      <c r="B9" t="s">
        <v>65</v>
      </c>
      <c r="C9" t="s">
        <v>59</v>
      </c>
      <c r="D9" s="12">
        <v>0.012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"00000171 · PAT.CREAMS.APPAREILS · référence : "&amp;Besoins!B3&amp;" "&amp;Besoins!C3&amp;" · multiplicateur réglable sur la feuille ""Besoins"""</f>
        <v>00000171 · PAT.CREAMS.APPAREILS · référence : 0,415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2026-10-30T16:52:04Z</dcterms:created>
  <dc:title>EXTRAIT D'ORANGE (FONDANT)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2026-10-30T16:52:04Z</dcterms:modified>
  <cp:revision>1</cp:revision>
</cp:coreProperties>
</file>