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<sst xmlns="http://schemas.openxmlformats.org/spreadsheetml/2006/main" count="91" uniqueCount="91">
  <si>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</si>
  <si>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</si>
  <si>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TULIPES</t>
  </si>
  <si>
    <t>Code</t>
  </si>
  <si>
    <t>GRO_CDR_B589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</si>
  <si>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</si>
  <si>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</si>
  <si>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</si>
  <si>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</si>
  <si>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</si>
  <si>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</si>
  <si>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</si>
  <si>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</si>
  <si>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</si>
  <si>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</si>
  <si>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</si>
  <si>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</si>
  <si>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</si>
  <si>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</si>
  <si>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</si>
  <si>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</si>
  <si>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</si>
  <si>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</si>
  <si>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</si>
  <si>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</si>
  <si>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</si>
  <si>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</si>
  <si>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</si>
  <si>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</si>
  <si>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</si>
  <si>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</si>
  <si>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</si>
  <si>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</si>
  <si>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</si>
  <si>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</si>
  <si>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</si>
  <si>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</si>
  <si>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</si>
  <si>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</si>
  <si>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</si>
  <si>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</si>
  <si>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</si>
  <si>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</si>
  <si>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</si>
  <si>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</si>
  <si>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</si>
  <si>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</si>
  <si>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</si>
  <si>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</si>
  <si>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</si>
  <si>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</si>
  <si>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</si>
  <si>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</si>
  <si>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</si>
  <si>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</si>
  <si>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</si>
  <si>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</si>
  <si>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</si>
  <si>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</si>
  <si>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16 pc)</t>
  </si>
  <si>
    <t>recette</t>
  </si>
  <si>
    <t>Petits fours</t>
  </si>
  <si>
    <t xml:space="preserve">    ↳ Farine de blé T55</t>
  </si>
  <si>
    <t>matiere</t>
  </si>
  <si>
    <t xml:space="preserve">    ↳ Sucre blanc cristal sac 25 kg</t>
  </si>
  <si>
    <t xml:space="preserve">    ↳ Sel fin de cuisine</t>
  </si>
  <si>
    <t xml:space="preserve">    ↳ Lait entier UHT 3,5% MG brique 1L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</si>
  <si>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</si>
  <si>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</si>
  <si>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</si>
  <si>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</si>
  <si>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Extrait de vanille alcoolisé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</si>
  <si>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</si>
  <si>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</si>
  <si>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</si>
  <si>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</si>
  <si>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</si>
  <si>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</si>
  <si>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</si>
  <si>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faire fondre le beurre et le laisser refroidir.</t>
  </si>
  <si>
    <t>Beurre — Ajouter le beurre fondu au moment de l'emploi.</t>
  </si>
  <si>
    <t>Étaler — Beurrer soigneusement les plaques ; y déposer l'appareil à la cuiller et l'étaler du dos de la cuiller en couronnes de 14 à 15 cm.</t>
  </si>
  <si>
    <t>Fiche technique — TULIPES</t>
  </si>
  <si>
    <t>TULIPES  GRO_CDR_B589</t>
  </si>
  <si>
    <t>1.</t>
  </si>
  <si>
    <t xml:space="preserve">    Beurre doux 82% MG plaquette</t>
  </si>
  <si>
    <t>2.</t>
  </si>
  <si>
    <t xml:space="preserve">    BLANC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</si>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</sst>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1.49335</v>
      </c>
    </row>
    <row r="12">
      <c r="A12" t="s" s="3">
        <v>17</v>
      </c>
      <c r="B12" s="4">
        <v>0.093334375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1.49335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16</v>
      </c>
      <c r="C3" t="s" s="10">
        <v>25</v>
      </c>
      <c r="D3"/>
      <c r="E3"/>
      <c r="F3"/>
    </row>
    <row r="4">
      <c r="A4" t="s">
        <v>26</v>
      </c>
      <c r="B4" s="11">
        <f>$B$2*B3</f>
        <v>16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0.003</v>
      </c>
      <c r="E7" s="11">
        <f>D7*$B$2</f>
        <v>0.003</v>
      </c>
      <c r="F7" t="s">
        <v>35</v>
      </c>
      <c r="G7" s="4">
        <f>E7*32</f>
        <v>0.096</v>
      </c>
    </row>
    <row r="8">
      <c r="A8" t="s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39</v>
      </c>
      <c r="G8" s="4">
        <f>E8*0.56</f>
        <v>0.084</v>
      </c>
    </row>
    <row r="9">
      <c r="A9" t="s">
        <v>40</v>
      </c>
      <c r="B9" t="s">
        <v>41</v>
      </c>
      <c r="C9" t="s">
        <v>42</v>
      </c>
      <c r="D9" s="9">
        <v>0.115</v>
      </c>
      <c r="E9" s="11">
        <f>D9*$B$2</f>
        <v>0.115</v>
      </c>
      <c r="F9" t="s">
        <v>39</v>
      </c>
      <c r="G9" s="4">
        <f>E9*5.2</f>
        <v>0.598</v>
      </c>
    </row>
    <row r="10">
      <c r="A10" t="s">
        <v>43</v>
      </c>
      <c r="B10" t="s">
        <v>44</v>
      </c>
      <c r="C10" t="s">
        <v>45</v>
      </c>
      <c r="D10" s="9">
        <v>0.1</v>
      </c>
      <c r="E10" s="11">
        <f>D10*$B$2</f>
        <v>0.1</v>
      </c>
      <c r="F10" t="s">
        <v>35</v>
      </c>
      <c r="G10" s="4">
        <f>E10*1.05</f>
        <v>0.105</v>
      </c>
    </row>
    <row r="11">
      <c r="A11" t="s" s="12">
        <v>46</v>
      </c>
      <c r="B11" t="s">
        <v>47</v>
      </c>
      <c r="C11" t="s">
        <v>48</v>
      </c>
      <c r="D11" s="9">
        <v>1.5</v>
      </c>
      <c r="E11" s="11">
        <f>D11*$B$2</f>
        <v>1.5</v>
      </c>
      <c r="F11" t="s">
        <v>25</v>
      </c>
      <c r="G11" s="4">
        <f>E11*0.27</f>
        <v>0.405</v>
      </c>
    </row>
    <row r="12">
      <c r="A12" t="s">
        <v>49</v>
      </c>
      <c r="B12" t="s">
        <v>50</v>
      </c>
      <c r="C12" t="s">
        <v>51</v>
      </c>
      <c r="D12" s="9">
        <v>0.001</v>
      </c>
      <c r="E12" s="11">
        <f>D12*$B$2</f>
        <v>0.001</v>
      </c>
      <c r="F12" t="s">
        <v>39</v>
      </c>
      <c r="G12" s="4">
        <f>E12*0.35</f>
        <v>0.00035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39</v>
      </c>
      <c r="G13" s="4">
        <f>E13*0.82</f>
        <v>0.205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16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0.15</v>
      </c>
      <c r="E3" t="s">
        <v>39</v>
      </c>
      <c r="F3" t="s">
        <v>38</v>
      </c>
    </row>
    <row r="4">
      <c r="A4">
        <v>1</v>
      </c>
      <c r="B4" t="s">
        <v>64</v>
      </c>
      <c r="C4" t="s">
        <v>63</v>
      </c>
      <c r="D4" s="11">
        <v>0.25</v>
      </c>
      <c r="E4" t="s">
        <v>39</v>
      </c>
      <c r="F4" t="s">
        <v>54</v>
      </c>
    </row>
    <row r="5">
      <c r="A5">
        <v>1</v>
      </c>
      <c r="B5" t="s">
        <v>65</v>
      </c>
      <c r="C5" t="s">
        <v>63</v>
      </c>
      <c r="D5" s="11">
        <v>0.001</v>
      </c>
      <c r="E5" t="s">
        <v>39</v>
      </c>
      <c r="F5" t="s">
        <v>51</v>
      </c>
    </row>
    <row r="6">
      <c r="A6">
        <v>1</v>
      </c>
      <c r="B6" t="s">
        <v>66</v>
      </c>
      <c r="C6" t="s">
        <v>63</v>
      </c>
      <c r="D6" s="11">
        <v>0.1</v>
      </c>
      <c r="E6" t="s">
        <v>35</v>
      </c>
      <c r="F6" t="s">
        <v>45</v>
      </c>
    </row>
    <row r="7">
      <c r="A7">
        <v>1</v>
      </c>
      <c r="B7" t="s">
        <v>67</v>
      </c>
      <c r="C7" t="s">
        <v>60</v>
      </c>
      <c r="D7" s="11">
        <v>3</v>
      </c>
      <c r="E7" t="s">
        <v>25</v>
      </c>
      <c r="F7" t="s">
        <v>68</v>
      </c>
    </row>
    <row r="8">
      <c r="A8">
        <v>2</v>
      </c>
      <c r="B8" t="s">
        <v>69</v>
      </c>
      <c r="C8" t="s">
        <v>60</v>
      </c>
      <c r="D8" s="11">
        <v>0.108</v>
      </c>
      <c r="E8" t="s">
        <v>35</v>
      </c>
      <c r="F8" t="s">
        <v>68</v>
      </c>
    </row>
    <row r="9">
      <c r="A9">
        <v>3</v>
      </c>
      <c r="B9" t="s">
        <v>70</v>
      </c>
      <c r="C9" t="s">
        <v>63</v>
      </c>
      <c r="D9" s="11">
        <v>1.5</v>
      </c>
      <c r="E9" t="s">
        <v>25</v>
      </c>
      <c r="F9" t="s">
        <v>48</v>
      </c>
    </row>
    <row r="10">
      <c r="A10">
        <v>1</v>
      </c>
      <c r="B10" t="s">
        <v>71</v>
      </c>
      <c r="C10" t="s">
        <v>63</v>
      </c>
      <c r="D10" s="11">
        <v>0.003</v>
      </c>
      <c r="E10" t="s">
        <v>35</v>
      </c>
      <c r="F10" t="s">
        <v>34</v>
      </c>
    </row>
    <row r="11">
      <c r="A11">
        <v>1</v>
      </c>
      <c r="B11" t="s">
        <v>72</v>
      </c>
      <c r="C11" t="s">
        <v>63</v>
      </c>
      <c r="D11" s="11">
        <v>0.075</v>
      </c>
      <c r="E11" t="s">
        <v>39</v>
      </c>
      <c r="F11" t="s">
        <v>42</v>
      </c>
    </row>
    <row r="12">
      <c r="A12">
        <v>1</v>
      </c>
      <c r="B12" t="s">
        <v>72</v>
      </c>
      <c r="C12" t="s">
        <v>63</v>
      </c>
      <c r="D12" s="11">
        <v>0.04</v>
      </c>
      <c r="E12" t="s">
        <v>39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dans une calotte la farine tamisée, le sucre et le sel ; incorporer peu à peu le lait, les blancs et la vanille, en mélangeant sans excès (spatule ou petit fouet) pour ne pas corser.</t>
        </is>
      </c>
      <c r="E3" t="s" s="14"/>
      <c r="F3"/>
    </row>
    <row r="4">
      <c r="A4" t="s">
        <v>2</v>
      </c>
      <c r="B4">
        <v>3</v>
      </c>
      <c r="C4"/>
      <c r="D4" t="s" s="14">
        <v>80</v>
      </c>
      <c r="E4" t="s" s="14"/>
      <c r="F4"/>
    </row>
    <row r="5">
      <c r="A5" t="s">
        <v>2</v>
      </c>
      <c r="B5">
        <v>4</v>
      </c>
      <c r="C5"/>
      <c r="D5" t="s" s="14">
        <v>81</v>
      </c>
      <c r="E5" t="s" s="14"/>
      <c r="F5"/>
    </row>
    <row r="6">
      <c r="A6" t="s">
        <v>2</v>
      </c>
      <c r="B6">
        <v>5</v>
      </c>
      <c r="C6"/>
      <c r="D6" t="inlineStr" s="14">
        <is>
          <t>Cuire et mouler — Cuire à 210/220 °C jusqu'à une couleur assez uniforme, bords un peu plus foncés ; former aussitôt la tulipe dans une petite coupelle ou un moule à brioche.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"GRO_CDR_B589 · PAT.PETITS_FOURS · référence : "&amp;Besoins!B3&amp;" "&amp;Besoins!C3&amp;" · multiplicateur réglable sur la feuille ""Besoins"""</f>
        <v>GRO_CDR_B589 · PAT.PETITS_FOURS · référence : 16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faire fondre le beurre et le laisser refroidir.</v>
      </c>
      <c r="C5"/>
      <c r="D5"/>
    </row>
    <row r="6">
      <c r="A6"/>
      <c r="B6" t="s">
        <v>85</v>
      </c>
      <c r="C6" s="11">
        <f>'Besoins'!$B$2*0.075</f>
        <v>0.075</v>
      </c>
      <c r="D6" t="s">
        <v>39</v>
      </c>
    </row>
    <row r="7">
      <c r="A7" t="s" s="17">
        <v>86</v>
      </c>
      <c r="B7" t="str" s="14">
        <f>Procedure!D3</f>
        <v>Appareil — Réunir dans une calotte la farine tamisée, le sucre et le sel ; incorporer peu à peu le lait, les blancs et la vanille, en mélangeant sans excès (spatule ou petit fouet) pour ne pas corser.</v>
      </c>
      <c r="C7"/>
      <c r="D7"/>
    </row>
    <row r="8">
      <c r="A8"/>
      <c r="B8" t="str">
        <f>Besoins!B8</f>
        <v>Farine de blé T55</v>
      </c>
      <c r="C8" s="11">
        <f>Besoins!E8</f>
        <v>0.15</v>
      </c>
      <c r="D8" t="str">
        <f>Besoins!F8</f>
        <v>kg</v>
      </c>
    </row>
    <row r="9">
      <c r="A9"/>
      <c r="B9" t="str">
        <f>Besoins!B13</f>
        <v>Sucre blanc cristal sac 25 kg</v>
      </c>
      <c r="C9" s="11">
        <f>Besoins!E13</f>
        <v>0.25</v>
      </c>
      <c r="D9" t="str">
        <f>Besoins!F13</f>
        <v>kg</v>
      </c>
    </row>
    <row r="10">
      <c r="A10"/>
      <c r="B10" t="str">
        <f>Besoins!B12</f>
        <v>Sel fin de cuisine</v>
      </c>
      <c r="C10" s="11">
        <f>Besoins!E12</f>
        <v>0.001</v>
      </c>
      <c r="D10" t="str">
        <f>Besoins!F12</f>
        <v>kg</v>
      </c>
    </row>
    <row r="11">
      <c r="A11"/>
      <c r="B11" t="str">
        <f>Besoins!B10</f>
        <v>Lait entier UHT 3,5% MG brique 1L</v>
      </c>
      <c r="C11" s="11">
        <f>Besoins!E10</f>
        <v>0.1</v>
      </c>
      <c r="D11" t="str">
        <f>Besoins!F10</f>
        <v>lt</v>
      </c>
    </row>
    <row r="12">
      <c r="A12"/>
      <c r="B12" t="s">
        <v>87</v>
      </c>
      <c r="C12" s="11">
        <f>'Besoins'!$B$2*3</f>
        <v>3</v>
      </c>
      <c r="D12" t="s">
        <v>25</v>
      </c>
    </row>
    <row r="13">
      <c r="A13"/>
      <c r="B13" t="str">
        <f>Besoins!B7</f>
        <v>Extrait de vanille alcoolisé</v>
      </c>
      <c r="C13" s="11">
        <f>Besoins!E7</f>
        <v>0.003</v>
      </c>
      <c r="D13" t="str">
        <f>Besoins!F7</f>
        <v>lt</v>
      </c>
    </row>
    <row r="14">
      <c r="A14" t="s" s="17">
        <v>88</v>
      </c>
      <c r="B14" t="str" s="14">
        <f>Procedure!D4</f>
        <v>Beurre — Ajouter le beurre fondu au moment de l'emploi.</v>
      </c>
      <c r="C14"/>
      <c r="D14"/>
    </row>
    <row r="15">
      <c r="A15" t="s" s="17">
        <v>89</v>
      </c>
      <c r="B15" t="str" s="14">
        <f>Procedure!D5</f>
        <v>Étaler — Beurrer soigneusement les plaques ; y déposer l'appareil à la cuiller et l'étaler du dos de la cuiller en couronnes de 14 à 15 cm.</v>
      </c>
      <c r="C15"/>
      <c r="D15"/>
    </row>
    <row r="16">
      <c r="A16"/>
      <c r="B16" t="s">
        <v>85</v>
      </c>
      <c r="C16" s="11">
        <f>'Besoins'!$B$2*0.04</f>
        <v>0.04</v>
      </c>
      <c r="D16" t="s">
        <v>39</v>
      </c>
    </row>
    <row r="17">
      <c r="A17" t="s" s="17">
        <v>90</v>
      </c>
      <c r="B17" t="str" s="14">
        <f>Procedure!D6</f>
        <v>Cuire et mouler — Cuire à 210/220 °C jusqu'à une couleur assez uniforme, bords un peu plus foncés ; former aussitôt la tulipe dans une petite coupelle ou un moule à brioche.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4:D14"/>
    <mergeCell ref="B15:D15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2026-10-30T15:38:17Z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2026-10-30T15:38:17Z</dcterms:modified>
  <cp:revision>1</cp:revision>
</cp:coreProperties>
</file>