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<sst xmlns="http://schemas.openxmlformats.org/spreadsheetml/2006/main" count="58" uniqueCount="58">
  <si>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</si>
  <si>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</si>
  <si>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</si>
  <si>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</si>
  <si>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</si>
  <si>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</si>
  <si>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</si>
  <si>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</si>
  <si>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</si>
  <si>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</si>
  <si>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</si>
  <si>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</si>
  <si>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</si>
  <si>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</si>
  <si>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</si>
  <si>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</si>
  <si>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</si>
  <si>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</si>
  <si>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</si>
  <si>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</si>
  <si>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</si>
  <si>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</si>
  <si>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</si>
  <si>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</si>
  <si>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</si>
  <si>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</si>
  <si>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</si>
  <si>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</si>
  <si>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</si>
  <si>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</si>
  <si>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</si>
  <si>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</si>
  <si>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</si>
  <si>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</si>
  <si>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</si>
  <si>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</si>
  <si>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TARTE ALSACIENNE</t>
  </si>
  <si>
    <t>Mise en place — Peser et mesurer toutes les denrées.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</si>
  <si>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</si>
  <si>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</si>
  <si>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</si>
  <si>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</si>
  <si>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</si>
  <si>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</si>
  <si>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</si>
  <si>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(P) (conv.)</t>
  </si>
  <si>
    <t xml:space="preserve">    ↳ Sucre blanc cristal sac 25 kg</t>
  </si>
  <si>
    <t>matiere</t>
  </si>
  <si>
    <t xml:space="preserve">    ↳ Lait entier UHT 3,5% MG brique 1L</t>
  </si>
  <si>
    <t xml:space="preserve">    ↳ Crème liquide entière 35% MG UHT</t>
  </si>
  <si>
    <t xml:space="preserve">    ↳ Extrait de vanille alcoolisé</t>
  </si>
  <si>
    <t>Fiche technique — APPAREIL À TARTE ALSACIENNE</t>
  </si>
  <si>
    <t>APPAREIL À TARTE ALSACIENNE  GRO_CDR_B564A</t>
  </si>
  <si>
    <t>1.</t>
  </si>
  <si>
    <t>2.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</si>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</sst>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1.46</v>
      </c>
      <c r="C3" t="s" s="5">
        <v>3</v>
      </c>
      <c r="D3"/>
      <c r="E3"/>
      <c r="F3"/>
    </row>
    <row r="4">
      <c r="A4" t="s">
        <v>4</v>
      </c>
      <c r="B4" s="6">
        <f>$B$2*B3</f>
        <v>1.46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15</v>
      </c>
      <c r="G7" s="8">
        <f>E7*32</f>
        <v>0.16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8">
        <f>E8*2.85</f>
        <v>1.425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15</v>
      </c>
      <c r="G9" s="8">
        <f>E9*1.05</f>
        <v>0.525</v>
      </c>
    </row>
    <row r="10">
      <c r="A10" t="s" s="9">
        <v>22</v>
      </c>
      <c r="B10" t="s">
        <v>23</v>
      </c>
      <c r="C10" t="s">
        <v>24</v>
      </c>
      <c r="D10" s="4">
        <v>6</v>
      </c>
      <c r="E10" s="6">
        <f>D10*$B$2</f>
        <v>6</v>
      </c>
      <c r="F10" t="s">
        <v>25</v>
      </c>
      <c r="G10" s="8">
        <f>E10*0.27</f>
        <v>1.62</v>
      </c>
    </row>
    <row r="11">
      <c r="A11" t="s">
        <v>26</v>
      </c>
      <c r="B11" t="s">
        <v>27</v>
      </c>
      <c r="C11" t="s">
        <v>28</v>
      </c>
      <c r="D11" s="4">
        <v>0.175</v>
      </c>
      <c r="E11" s="6">
        <f>D11*$B$2</f>
        <v>0.175</v>
      </c>
      <c r="F11" t="s">
        <v>3</v>
      </c>
      <c r="G11" s="8">
        <f>E11*0.82</f>
        <v>0.1435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inlineStr" s="12">
        <is>
          <t>Appareil — Dans une petite calotte, blanchir les œufs entiers et les jaunes avec le sucre, ajouter le lait froid et la crème et mélanger sans fouetter ; parfumer, puis passer au chinois étamine.</t>
        </is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'Besoins'!$B$2*1.46</f>
        <v>1.46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'Besoins'!$B$2*4</f>
        <v>4</v>
      </c>
      <c r="E3" t="s">
        <v>25</v>
      </c>
    </row>
    <row r="4">
      <c r="A4">
        <v>1</v>
      </c>
      <c r="B4" t="s">
        <v>45</v>
      </c>
      <c r="C4" t="s">
        <v>44</v>
      </c>
      <c r="D4" s="6">
        <f>'Besoins'!$B$2*4</f>
        <v>4</v>
      </c>
      <c r="E4" t="s">
        <v>25</v>
      </c>
    </row>
    <row r="5">
      <c r="A5">
        <v>1</v>
      </c>
      <c r="B5" t="s">
        <v>46</v>
      </c>
      <c r="C5" t="s">
        <v>47</v>
      </c>
      <c r="D5" s="6">
        <f>'Besoins'!$B$2*0.175</f>
        <v>0.175</v>
      </c>
      <c r="E5" t="s">
        <v>3</v>
      </c>
    </row>
    <row r="6">
      <c r="A6">
        <v>1</v>
      </c>
      <c r="B6" t="s">
        <v>48</v>
      </c>
      <c r="C6" t="s">
        <v>47</v>
      </c>
      <c r="D6" s="6">
        <f>'Besoins'!$B$2*0.5</f>
        <v>0.5</v>
      </c>
      <c r="E6" t="s">
        <v>15</v>
      </c>
    </row>
    <row r="7">
      <c r="A7">
        <v>1</v>
      </c>
      <c r="B7" t="s">
        <v>49</v>
      </c>
      <c r="C7" t="s">
        <v>47</v>
      </c>
      <c r="D7" s="6">
        <f>'Besoins'!$B$2*0.5</f>
        <v>0.5</v>
      </c>
      <c r="E7" t="s">
        <v>15</v>
      </c>
    </row>
    <row r="8">
      <c r="A8">
        <v>1</v>
      </c>
      <c r="B8" t="s">
        <v>50</v>
      </c>
      <c r="C8" t="s">
        <v>47</v>
      </c>
      <c r="D8" s="6">
        <f>'Besoins'!$B$2*0.005</f>
        <v>0.005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51</v>
      </c>
      <c r="B1"/>
      <c r="C1"/>
      <c r="D1"/>
    </row>
    <row r="2">
      <c r="A2" t="str" s="13">
        <f>"GRO_CDR_B564A · PAT.CREAMS.APPAREILS · référence : "&amp;Besoins!B3&amp;" "&amp;Besoins!C3&amp;" · multiplicateur réglable sur la feuille ""Besoins"""</f>
        <v>GRO_CDR_B564A · PAT.CREAMS.APPAREILS · référence : 1,46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Mise en place — Peser et mesurer toutes les denrées.</v>
      </c>
      <c r="C5"/>
      <c r="D5"/>
    </row>
    <row r="6">
      <c r="A6" t="s" s="15">
        <v>54</v>
      </c>
      <c r="B6" t="str" s="12">
        <f>Procedure!D3</f>
        <v>Appareil — Dans une petite calotte, blanchir les œufs entiers et les jaunes avec le sucre, ajouter le lait froid et la crème et mélanger sans fouetter ; parfumer, puis passer au chinois étamine.</v>
      </c>
      <c r="C6"/>
      <c r="D6"/>
    </row>
    <row r="7">
      <c r="A7"/>
      <c r="B7" t="s">
        <v>55</v>
      </c>
      <c r="C7" s="6">
        <f>'Besoins'!$B$2*4</f>
        <v>4</v>
      </c>
      <c r="D7" t="s">
        <v>25</v>
      </c>
    </row>
    <row r="8">
      <c r="A8"/>
      <c r="B8" t="s">
        <v>56</v>
      </c>
      <c r="C8" s="6">
        <f>'Besoins'!$B$2*4</f>
        <v>4</v>
      </c>
      <c r="D8" t="s">
        <v>25</v>
      </c>
    </row>
    <row r="9">
      <c r="A9"/>
      <c r="B9" t="str">
        <f>Besoins!B11</f>
        <v>Sucre blanc cristal sac 25 kg</v>
      </c>
      <c r="C9" s="6">
        <f>Besoins!E11</f>
        <v>0.175</v>
      </c>
      <c r="D9" t="str">
        <f>Besoins!F11</f>
        <v>kg</v>
      </c>
    </row>
    <row r="10">
      <c r="A10"/>
      <c r="B10" t="str">
        <f>Besoins!B9</f>
        <v>Lait entier UHT 3,5% MG brique 1L</v>
      </c>
      <c r="C10" s="6">
        <f>Besoins!E9</f>
        <v>0.5</v>
      </c>
      <c r="D10" t="str">
        <f>Besoins!F9</f>
        <v>lt</v>
      </c>
    </row>
    <row r="11">
      <c r="A11"/>
      <c r="B11" t="str">
        <f>Besoins!B8</f>
        <v>Crème liquide entière 35% MG UHT</v>
      </c>
      <c r="C11" s="6">
        <f>Besoins!E8</f>
        <v>0.5</v>
      </c>
      <c r="D11" t="str">
        <f>Besoins!F8</f>
        <v>lt</v>
      </c>
    </row>
    <row r="12">
      <c r="A12"/>
      <c r="B12" t="str">
        <f>Besoins!B7</f>
        <v>Extrait de vanille alcoolisé</v>
      </c>
      <c r="C12" s="6">
        <f>Besoins!E7</f>
        <v>0.005</v>
      </c>
      <c r="D12" t="str">
        <f>Besoins!F7</f>
        <v>lt</v>
      </c>
    </row>
    <row r="13">
      <c r="A13"/>
      <c r="B13"/>
      <c r="C13"/>
      <c r="D13"/>
    </row>
    <row r="14">
      <c r="A14" t="s" s="16">
        <v>57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2026-10-30T15:26:59Z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2026-10-30T15:26:59Z</dcterms:modified>
  <cp:revision>1</cp:revision>
</cp:coreProperties>
</file>