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<sst xmlns="http://schemas.openxmlformats.org/spreadsheetml/2006/main" count="89" uniqueCount="89">
  <si>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</si>
  <si>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</si>
  <si>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CRÈME PÂTISSIÈRE À LA POUDRE À FLAN</t>
  </si>
  <si>
    <t>Code</t>
  </si>
  <si>
    <t>GRO_CDR_B547A</t>
  </si>
  <si>
    <t>Classe</t>
  </si>
  <si>
    <t>Crèmes cuites (pâtissière, anglaise) (PAT.CREAMS.CUITES)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</si>
  <si>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</si>
  <si>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</si>
  <si>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</si>
  <si>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</si>
  <si>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</si>
  <si>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</si>
  <si>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</si>
  <si>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</si>
  <si>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</si>
  <si>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</si>
  <si>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</si>
  <si>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</si>
  <si>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</si>
  <si>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</si>
  <si>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</si>
  <si>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</si>
  <si>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</si>
  <si>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</si>
  <si>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</si>
  <si>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</si>
  <si>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</si>
  <si>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</si>
  <si>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</si>
  <si>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</si>
  <si>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</si>
  <si>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</si>
  <si>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</si>
  <si>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</si>
  <si>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</si>
  <si>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</si>
  <si>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</si>
  <si>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</si>
  <si>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</si>
  <si>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</si>
  <si>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</si>
  <si>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</si>
  <si>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</si>
  <si>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</si>
  <si>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</si>
  <si>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</si>
  <si>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</si>
  <si>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</si>
  <si>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</si>
  <si>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</si>
  <si>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</si>
  <si>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</si>
  <si>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</si>
  <si>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</si>
  <si>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</si>
  <si>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</si>
  <si>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</si>
  <si>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</si>
  <si>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</si>
  <si>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</si>
  <si>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</si>
  <si>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</si>
  <si>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</si>
  <si>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</si>
  <si>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</si>
  <si>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</si>
  <si>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</si>
  <si>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</si>
  <si>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</si>
  <si>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</si>
  <si>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Poudre à crème (custard powder) — à réactualiser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</si>
  <si>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</si>
  <si>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</si>
  <si>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</si>
  <si>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</si>
  <si>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</si>
  <si>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</si>
  <si>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</si>
  <si>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</si>
  <si>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</si>
  <si>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PÂTISSIÈRE À LA POUDRE À FLAN</t>
  </si>
  <si>
    <t>CRÈME PÂTISSIÈRE À LA POUDRE À FLAN  GRO_CDR_B547A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</si>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</sst>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4.0911684210526</v>
      </c>
    </row>
    <row r="12">
      <c r="A12" t="s" s="3">
        <v>17</v>
      </c>
      <c r="B12" s="4">
        <v>2.5569802631579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4.0911684210526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</v>
      </c>
      <c r="C3" t="s" s="10">
        <v>25</v>
      </c>
      <c r="D3"/>
      <c r="E3"/>
      <c r="F3"/>
    </row>
    <row r="4">
      <c r="A4" t="s">
        <v>26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E8*0.56</f>
        <v>0.0224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E9*6.5</f>
        <v>0.52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E10*5.2</f>
        <v>0.104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48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6</v>
      </c>
      <c r="E12" s="11">
        <f>D12*$B$2</f>
        <v>6</v>
      </c>
      <c r="F12" t="s">
        <v>35</v>
      </c>
      <c r="G12" s="4">
        <f>E12*0.27</f>
        <v>1.62</v>
      </c>
    </row>
    <row r="13">
      <c r="A13" t="s">
        <v>52</v>
      </c>
      <c r="B13" t="s">
        <v>53</v>
      </c>
      <c r="C13" t="s">
        <v>54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48</v>
      </c>
      <c r="F3" t="s">
        <v>47</v>
      </c>
    </row>
    <row r="4">
      <c r="A4">
        <v>1</v>
      </c>
      <c r="B4" t="s">
        <v>64</v>
      </c>
      <c r="C4" t="s">
        <v>63</v>
      </c>
      <c r="D4" s="11">
        <v>1</v>
      </c>
      <c r="E4" t="s">
        <v>35</v>
      </c>
      <c r="F4" t="s">
        <v>34</v>
      </c>
    </row>
    <row r="5">
      <c r="A5">
        <v>1</v>
      </c>
      <c r="B5" t="s">
        <v>65</v>
      </c>
      <c r="C5" t="s">
        <v>60</v>
      </c>
      <c r="D5" s="11">
        <v>6</v>
      </c>
      <c r="E5" t="s">
        <v>35</v>
      </c>
      <c r="F5" t="s">
        <v>66</v>
      </c>
    </row>
    <row r="6">
      <c r="A6">
        <v>2</v>
      </c>
      <c r="B6" t="s">
        <v>67</v>
      </c>
      <c r="C6" t="s">
        <v>60</v>
      </c>
      <c r="D6" s="11">
        <v>0.33</v>
      </c>
      <c r="E6" t="s">
        <v>48</v>
      </c>
      <c r="F6" t="s">
        <v>66</v>
      </c>
    </row>
    <row r="7">
      <c r="A7">
        <v>3</v>
      </c>
      <c r="B7" t="s">
        <v>68</v>
      </c>
      <c r="C7" t="s">
        <v>63</v>
      </c>
      <c r="D7" s="11">
        <v>6</v>
      </c>
      <c r="E7" t="s">
        <v>35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0.225</v>
      </c>
      <c r="E8" t="s">
        <v>25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0.04</v>
      </c>
      <c r="E9" t="s">
        <v>25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0.08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63</v>
      </c>
      <c r="D11" s="11">
        <v>0.02</v>
      </c>
      <c r="E11" t="s">
        <v>25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"GRO_CDR_B547A · PAT.CREAMS.CUITES · référence : "&amp;Besoins!B3&amp;" "&amp;Besoins!C3&amp;" · multiplicateur réglable sur la feuille ""Besoins"""</f>
        <v>GRO_CDR_B547A · PAT.CREAMS.CUITES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Procedure!D2</f>
        <v>Mise en place — Peser et mesurer ; tamiser ensemble la farine et la poudre à flan.</v>
      </c>
      <c r="C5"/>
      <c r="D5"/>
    </row>
    <row r="6">
      <c r="A6" t="s" s="17">
        <v>84</v>
      </c>
      <c r="B6" t="str" s="14">
        <f>Procedure!D3</f>
        <v>Lait — Porter le lait à ébullition dans une grande sauteuse avec la gousse fendue en long.</v>
      </c>
      <c r="C6"/>
      <c r="D6"/>
    </row>
    <row r="7">
      <c r="A7"/>
      <c r="B7" t="str">
        <f>Besoins!B11</f>
        <v>Lait entier UHT 3,5% MG brique 1L</v>
      </c>
      <c r="C7" s="11">
        <f>Besoins!E11</f>
        <v>1</v>
      </c>
      <c r="D7" t="str">
        <f>Besoins!F11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85</v>
      </c>
      <c r="B9" t="str" s="14">
        <f>Procedure!D4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9"/>
      <c r="D9"/>
    </row>
    <row r="10">
      <c r="A10"/>
      <c r="B10" t="s">
        <v>86</v>
      </c>
      <c r="C10" s="11">
        <f>'Besoins'!$B$2*6</f>
        <v>6</v>
      </c>
      <c r="D10" t="s">
        <v>35</v>
      </c>
    </row>
    <row r="11">
      <c r="A11"/>
      <c r="B11" t="str">
        <f>Besoins!B13</f>
        <v>Sucre blanc cristal sac 25 kg</v>
      </c>
      <c r="C11" s="11">
        <f>Besoins!E13</f>
        <v>0.225</v>
      </c>
      <c r="D11" t="str">
        <f>Besoins!F13</f>
        <v>kg</v>
      </c>
    </row>
    <row r="12">
      <c r="A12"/>
      <c r="B12" t="str">
        <f>Besoins!B8</f>
        <v>Farine de blé T55</v>
      </c>
      <c r="C12" s="11">
        <f>Besoins!E8</f>
        <v>0.04</v>
      </c>
      <c r="D12" t="str">
        <f>Besoins!F8</f>
        <v>kg</v>
      </c>
    </row>
    <row r="13">
      <c r="A13"/>
      <c r="B13" t="str">
        <f>Besoins!B9</f>
        <v>Poudre à crème (custard powder) — à réactualiser</v>
      </c>
      <c r="C13" s="11">
        <f>Besoins!E9</f>
        <v>0.08</v>
      </c>
      <c r="D13" t="str">
        <f>Besoins!F9</f>
        <v>kg</v>
      </c>
    </row>
    <row r="14">
      <c r="A14" t="s" s="17">
        <v>87</v>
      </c>
      <c r="B14" t="str" s="14">
        <f>Procedure!D5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4"/>
      <c r="D14"/>
    </row>
    <row r="15">
      <c r="A15" t="s" s="17">
        <v>88</v>
      </c>
      <c r="B15" t="str" s="14">
        <f>Procedure!D6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5"/>
      <c r="D15"/>
    </row>
    <row r="16">
      <c r="A16"/>
      <c r="B16" t="str">
        <f>Besoins!B10</f>
        <v>Beurre doux 82% MG plaquette</v>
      </c>
      <c r="C16" s="11">
        <f>Besoins!E10</f>
        <v>0.02</v>
      </c>
      <c r="D16" t="str">
        <f>Besoins!F10</f>
        <v>kg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