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<sst xmlns="http://schemas.openxmlformats.org/spreadsheetml/2006/main" count="53" uniqueCount="53">
  <si>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</si>
  <si>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</si>
  <si>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</si>
  <si>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</si>
  <si>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</si>
  <si>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</si>
  <si>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</si>
  <si>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</si>
  <si>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</si>
  <si>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</si>
  <si>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</si>
  <si>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</si>
  <si>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RNME101408</t>
  </si>
  <si>
    <t>Jus de citron type pulco 70cl</t>
  </si>
  <si>
    <t>Agrumes</t>
  </si>
  <si>
    <t>u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</si>
  <si>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</si>
  <si>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</si>
  <si>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</si>
  <si>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</si>
  <si>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</si>
  <si>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</si>
  <si>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</si>
  <si>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</si>
  <si>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</si>
  <si>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</si>
  <si>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</si>
  <si>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</si>
  <si>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</si>
  <si>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</si>
  <si>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</si>
  <si>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</si>
  <si>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 FRAÎCHE — BLANCS EN NEIGE (ÎLES FLOTTANTES)</t>
  </si>
  <si>
    <t>Utiliser aussitôt — Garnir les bacs perforés et cuire à la vapeur (Fiche 258 : 5 minutes).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</si>
  <si>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</si>
  <si>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</si>
  <si>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</si>
  <si>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</si>
  <si>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</si>
  <si>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liquide pasteurisé</t>
  </si>
  <si>
    <t>matiere</t>
  </si>
  <si>
    <t xml:space="preserve">    ↳ Sucre blanc cristal sac 25 kg</t>
  </si>
  <si>
    <t xml:space="preserve">    ↳ Sel fin de cuisine</t>
  </si>
  <si>
    <t xml:space="preserve">    ↳ Jus citron pulco (L) (conv.)</t>
  </si>
  <si>
    <t>conversion</t>
  </si>
  <si>
    <t>lt</t>
  </si>
  <si>
    <t>Fiche technique — MERINGUE FRAÎCHE — BLANCS EN NEIGE (ÎLES FLOTTANTES)</t>
  </si>
  <si>
    <t>MERINGUE FRAÎCHE — BLANCS EN NEIGE (ÎLES FLOTTANTES)  GRO_CDC_219B</t>
  </si>
  <si>
    <t>1.</t>
  </si>
  <si>
    <t>2.</t>
  </si>
  <si>
    <t xml:space="preserve">    Jus citron pulco (L) (conv.)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</si>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</sst>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4.811</v>
      </c>
      <c r="C3" t="s" s="5">
        <v>3</v>
      </c>
      <c r="D3"/>
      <c r="E3"/>
      <c r="F3"/>
    </row>
    <row r="4">
      <c r="A4" t="s">
        <v>4</v>
      </c>
      <c r="B4" s="6">
        <f>$B$2*B3</f>
        <v>4.811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0.013333</v>
      </c>
      <c r="E7" s="6">
        <f>D7*$B$2</f>
        <v>0.013333</v>
      </c>
      <c r="F7" t="s">
        <v>15</v>
      </c>
      <c r="G7" s="8">
        <f>E7*8.1573467908</f>
        <v>0.108762</v>
      </c>
    </row>
    <row r="8">
      <c r="A8" t="s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3</v>
      </c>
      <c r="G8" s="8">
        <f>E8*3.2</f>
        <v>9.6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3</v>
      </c>
      <c r="G9" s="8">
        <f>E9*0.35</f>
        <v>0.00035</v>
      </c>
    </row>
    <row r="10">
      <c r="A10" t="s">
        <v>22</v>
      </c>
      <c r="B10" t="s">
        <v>23</v>
      </c>
      <c r="C10" t="s">
        <v>24</v>
      </c>
      <c r="D10" s="4">
        <v>1.8</v>
      </c>
      <c r="E10" s="6">
        <f>D10*$B$2</f>
        <v>1.8</v>
      </c>
      <c r="F10" t="s">
        <v>3</v>
      </c>
      <c r="G10" s="8">
        <f>E10*0.82</f>
        <v>1.476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32</v>
      </c>
      <c r="B3">
        <v>2</v>
      </c>
      <c r="C3"/>
      <c r="D3" t="inlineStr" s="11">
        <is>
          <t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t>
        </is>
      </c>
      <c r="E3" t="s" s="11"/>
      <c r="F3"/>
    </row>
    <row r="4">
      <c r="A4" t="s">
        <v>32</v>
      </c>
      <c r="B4">
        <v>3</v>
      </c>
      <c r="C4"/>
      <c r="D4" t="s" s="11">
        <v>33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'Besoins'!$B$2*4.811</f>
        <v>4.811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'Besoins'!$B$2*3</f>
        <v>3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'Besoins'!$B$2*1.8</f>
        <v>1.8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'Besoins'!$B$2*0.001</f>
        <v>0.001</v>
      </c>
      <c r="E5" t="s">
        <v>3</v>
      </c>
    </row>
    <row r="6">
      <c r="A6">
        <v>1</v>
      </c>
      <c r="B6" t="s">
        <v>43</v>
      </c>
      <c r="C6" t="s">
        <v>44</v>
      </c>
      <c r="D6" s="6">
        <f>'Besoins'!$B$2*0.01</f>
        <v>0.01</v>
      </c>
      <c r="E6" t="s">
        <v>45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46</v>
      </c>
      <c r="B1"/>
      <c r="C1"/>
      <c r="D1"/>
    </row>
    <row r="2">
      <c r="A2" t="str" s="12">
        <f>"GRO_CDC_219B · GRO.BASES · référence : "&amp;Besoins!B3&amp;" "&amp;Besoins!C3&amp;" · multiplicateur réglable sur la feuille ""Besoins"""</f>
        <v>GRO_CDC_219B · GRO.BASES · référence : 4,811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47</v>
      </c>
      <c r="B4"/>
      <c r="C4"/>
      <c r="D4"/>
    </row>
    <row r="5">
      <c r="A5" t="s" s="14">
        <v>48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49</v>
      </c>
      <c r="B6" t="str" s="11">
        <f>Procedure!D3</f>
        <v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v>
      </c>
      <c r="C6"/>
      <c r="D6"/>
    </row>
    <row r="7">
      <c r="A7"/>
      <c r="B7" t="str">
        <f>Besoins!B8</f>
        <v>Blanc d'oeuf liquide pasteurisé</v>
      </c>
      <c r="C7" s="6">
        <f>Besoins!E8</f>
        <v>3</v>
      </c>
      <c r="D7" t="str">
        <f>Besoins!F8</f>
        <v>kg</v>
      </c>
    </row>
    <row r="8">
      <c r="A8"/>
      <c r="B8" t="str">
        <f>Besoins!B10</f>
        <v>Sucre blanc cristal sac 25 kg</v>
      </c>
      <c r="C8" s="6">
        <f>Besoins!E10</f>
        <v>1.8</v>
      </c>
      <c r="D8" t="str">
        <f>Besoins!F10</f>
        <v>kg</v>
      </c>
    </row>
    <row r="9">
      <c r="A9"/>
      <c r="B9" t="str">
        <f>Besoins!B9</f>
        <v>Sel fin de cuisine</v>
      </c>
      <c r="C9" s="6">
        <f>Besoins!E9</f>
        <v>0.001</v>
      </c>
      <c r="D9" t="str">
        <f>Besoins!F9</f>
        <v>kg</v>
      </c>
    </row>
    <row r="10">
      <c r="A10"/>
      <c r="B10" t="s">
        <v>50</v>
      </c>
      <c r="C10" s="6">
        <f>'Besoins'!$B$2*0.01</f>
        <v>0.01</v>
      </c>
      <c r="D10" t="s">
        <v>45</v>
      </c>
    </row>
    <row r="11">
      <c r="A11" t="s" s="14">
        <v>51</v>
      </c>
      <c r="B11" t="str" s="11">
        <f>Procedure!D4</f>
        <v>Utiliser aussitôt — Garnir les bacs perforés et cuire à la vapeur (Fiche 258 : 5 minutes).</v>
      </c>
      <c r="C11"/>
      <c r="D11"/>
    </row>
    <row r="12">
      <c r="A12"/>
      <c r="B12"/>
      <c r="C12"/>
      <c r="D12"/>
    </row>
    <row r="13">
      <c r="A13" t="s" s="15">
        <v>52</v>
      </c>
      <c r="B13"/>
      <c r="C13"/>
      <c r="D13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2026-10-30T14:33:21Z</dcterms:created>
  <dc:title>MERINGUE FRAÎCHE — BLANCS EN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2026-10-30T14:33:21Z</dcterms:modified>
  <cp:revision>1</cp:revision>
</cp:coreProperties>
</file>