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<sst xmlns="http://schemas.openxmlformats.org/spreadsheetml/2006/main" count="50" uniqueCount="50">
  <si>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</si>
  <si>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</si>
  <si>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</si>
  <si>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</si>
  <si>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</si>
  <si>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</si>
  <si>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</si>
  <si>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</si>
  <si>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</si>
  <si>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</si>
  <si>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</si>
  <si>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</si>
  <si>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</si>
  <si>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</si>
  <si>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</si>
  <si>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CRE-LIQUIDE-30</t>
  </si>
  <si>
    <t>Crème liquide 30% MG UHT</t>
  </si>
  <si>
    <t>Crèmes fraîches et laitières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</si>
  <si>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</si>
  <si>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</si>
  <si>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</si>
  <si>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</si>
  <si>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</si>
  <si>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</si>
  <si>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</si>
  <si>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</si>
  <si>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</si>
  <si>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</si>
  <si>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</si>
  <si>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</si>
  <si>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</si>
  <si>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SAUCE CARAMEL À LA CRÈME (BASE)</t>
  </si>
  <si>
    <t>Conserver — Maintenir au bain-marie à + 63 °C pour un service chaud, ou refroidir en cellule, filmer, étiqueter et réserver à + 3 °C.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</si>
  <si>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</si>
  <si>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</si>
  <si>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</si>
  <si>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</si>
  <si>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</si>
  <si>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</si>
  <si>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</si>
  <si>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Sirop de glucose</t>
  </si>
  <si>
    <t xml:space="preserve">    ↳ Eau (robinet - moy. France 2026)</t>
  </si>
  <si>
    <t xml:space="preserve">    ↳ Crème liquide 30% MG UHT</t>
  </si>
  <si>
    <t>Fiche technique — SAUCE CARAMEL À LA CRÈME (BASE)</t>
  </si>
  <si>
    <t>SAUCE CARAMEL À LA CRÈME (BASE)  GRO_CDC_226X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</si>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</sst>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1.8</v>
      </c>
      <c r="C3" t="s" s="5">
        <v>3</v>
      </c>
      <c r="D3"/>
      <c r="E3"/>
      <c r="F3"/>
    </row>
    <row r="4">
      <c r="A4" t="s">
        <v>4</v>
      </c>
      <c r="B4" s="6">
        <f>$B$2*B3</f>
        <v>1.8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8">
        <f>E7*0.0043</f>
        <v>0.001075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E8*2.6</f>
        <v>2.6</v>
      </c>
    </row>
    <row r="9">
      <c r="A9" t="s">
        <v>18</v>
      </c>
      <c r="B9" t="s">
        <v>19</v>
      </c>
      <c r="C9" t="s">
        <v>20</v>
      </c>
      <c r="D9" s="4">
        <v>0.25</v>
      </c>
      <c r="E9" s="6">
        <f>D9*$B$2</f>
        <v>0.25</v>
      </c>
      <c r="F9" t="s">
        <v>21</v>
      </c>
      <c r="G9" s="8">
        <f>E9*1.8</f>
        <v>0.45</v>
      </c>
    </row>
    <row r="10">
      <c r="A10" t="s">
        <v>22</v>
      </c>
      <c r="B10" t="s">
        <v>23</v>
      </c>
      <c r="C10" t="s">
        <v>20</v>
      </c>
      <c r="D10" s="4">
        <v>1</v>
      </c>
      <c r="E10" s="6">
        <f>D10*$B$2</f>
        <v>1</v>
      </c>
      <c r="F10" t="s">
        <v>21</v>
      </c>
      <c r="G10" s="8">
        <f>E10*0.82</f>
        <v>0.82</v>
      </c>
    </row>
    <row r="11">
      <c r="A11"/>
      <c r="B11"/>
      <c r="C11"/>
      <c r="D11"/>
      <c r="E11"/>
      <c r="F11" t="s" s="9">
        <v>24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31</v>
      </c>
      <c r="B3">
        <v>2</v>
      </c>
      <c r="C3"/>
      <c r="D3" t="inlineStr" s="11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3" t="s" s="11"/>
      <c r="F3"/>
    </row>
    <row r="4">
      <c r="A4" t="s">
        <v>31</v>
      </c>
      <c r="B4">
        <v>3</v>
      </c>
      <c r="C4"/>
      <c r="D4" t="inlineStr" s="11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4" t="s" s="11"/>
      <c r="F4"/>
    </row>
    <row r="5">
      <c r="A5" t="s">
        <v>31</v>
      </c>
      <c r="B5">
        <v>4</v>
      </c>
      <c r="C5"/>
      <c r="D5" t="s" s="11">
        <v>32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31</v>
      </c>
      <c r="C2" t="s">
        <v>37</v>
      </c>
      <c r="D2" s="6">
        <f>'Besoins'!$B$2*1.8</f>
        <v>1.8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21</v>
      </c>
    </row>
    <row r="4">
      <c r="A4">
        <v>1</v>
      </c>
      <c r="B4" t="s">
        <v>40</v>
      </c>
      <c r="C4" t="s">
        <v>39</v>
      </c>
      <c r="D4" s="6">
        <f>'Besoins'!$B$2*0.25</f>
        <v>0.25</v>
      </c>
      <c r="E4" t="s">
        <v>21</v>
      </c>
    </row>
    <row r="5">
      <c r="A5">
        <v>1</v>
      </c>
      <c r="B5" t="s">
        <v>41</v>
      </c>
      <c r="C5" t="s">
        <v>39</v>
      </c>
      <c r="D5" s="6">
        <f>'Besoins'!$B$2*0.25</f>
        <v>0.25</v>
      </c>
      <c r="E5" t="s">
        <v>3</v>
      </c>
    </row>
    <row r="6">
      <c r="A6">
        <v>1</v>
      </c>
      <c r="B6" t="s">
        <v>42</v>
      </c>
      <c r="C6" t="s">
        <v>39</v>
      </c>
      <c r="D6" s="6">
        <f>'Besoins'!$B$2*1</f>
        <v>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43</v>
      </c>
      <c r="B1"/>
      <c r="C1"/>
      <c r="D1"/>
    </row>
    <row r="2">
      <c r="A2" t="str" s="12">
        <f>"GRO_CDC_226X · GRO.BASES · référence : "&amp;Besoins!B3&amp;" "&amp;Besoins!C3&amp;" · multiplicateur réglable sur la feuille ""Besoins"""</f>
        <v>GRO_CDC_226X · GRO.BASES · référence : 1,8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44</v>
      </c>
      <c r="B4"/>
      <c r="C4"/>
      <c r="D4"/>
    </row>
    <row r="5">
      <c r="A5" t="s" s="14">
        <v>45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46</v>
      </c>
      <c r="B6" t="str" s="11">
        <f>Procedure!D3</f>
        <v>Cuire le caramel — Dans une casserole à fond épais, mettre l'eau, le sucre et le glucose ; porter à ébullition sans remuer, nettoyer les parois au pinceau humide ; cuire jusqu'au caramel blond ambré (≈ + 170 °C).</v>
      </c>
      <c r="C6"/>
      <c r="D6"/>
    </row>
    <row r="7">
      <c r="A7"/>
      <c r="B7" t="str">
        <f>Besoins!B10</f>
        <v>Sucre blanc cristal sac 25 kg</v>
      </c>
      <c r="C7" s="6">
        <f>Besoins!E10</f>
        <v>1</v>
      </c>
      <c r="D7" t="str">
        <f>Besoins!F10</f>
        <v>kg</v>
      </c>
    </row>
    <row r="8">
      <c r="A8"/>
      <c r="B8" t="str">
        <f>Besoins!B9</f>
        <v>Sirop de glucose</v>
      </c>
      <c r="C8" s="6">
        <f>Besoins!E9</f>
        <v>0.25</v>
      </c>
      <c r="D8" t="str">
        <f>Besoins!F9</f>
        <v>kg</v>
      </c>
    </row>
    <row r="9">
      <c r="A9"/>
      <c r="B9" t="str">
        <f>Besoins!B7</f>
        <v>Eau (robinet - moy. France 2026)</v>
      </c>
      <c r="C9" s="6">
        <f>Besoins!E7</f>
        <v>0.25</v>
      </c>
      <c r="D9" t="str">
        <f>Besoins!F7</f>
        <v>lt</v>
      </c>
    </row>
    <row r="10">
      <c r="A10" t="s" s="14">
        <v>47</v>
      </c>
      <c r="B10" t="str" s="11">
        <f>Procedure!D4</f>
        <v>Décuire à la crème — Chauffer la crème ; hors du feu, la verser en plusieurs fois sur le caramel en remuant (attention aux projections). Reporter à ébullition 1 minute en remuant jusqu'à une sauce lisse.</v>
      </c>
      <c r="C10"/>
      <c r="D10"/>
    </row>
    <row r="11">
      <c r="A11"/>
      <c r="B11" t="str">
        <f>Besoins!B8</f>
        <v>Crème liquide 30% MG UHT</v>
      </c>
      <c r="C11" s="6">
        <f>Besoins!E8</f>
        <v>1</v>
      </c>
      <c r="D11" t="str">
        <f>Besoins!F8</f>
        <v>lt</v>
      </c>
    </row>
    <row r="12">
      <c r="A12" t="s" s="14">
        <v>48</v>
      </c>
      <c r="B12" t="str" s="11">
        <f>Procedure!D5</f>
        <v>Conserver — Maintenir au bain-marie à + 63 °C pour un service chaud, ou refroidir en cellule, filmer, étiqueter et réserver à + 3 °C.</v>
      </c>
      <c r="C12"/>
      <c r="D12"/>
    </row>
    <row r="13">
      <c r="A13"/>
      <c r="B13"/>
      <c r="C13"/>
      <c r="D13"/>
    </row>
    <row r="14">
      <c r="A14" t="s" s="15">
        <v>49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2026-10-30T15:26:59Z</dcterms:created>
  <dc:title>SAUCE CARAMEL À LA CRÈME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2026-10-30T15:26:59Z</dcterms:modified>
  <cp:revision>1</cp:revision>
</cp:coreProperties>
</file>