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<sst xmlns="http://schemas.openxmlformats.org/spreadsheetml/2006/main" count="64" uniqueCount="64">
  <si>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</si>
  <si>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</si>
  <si>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</si>
  <si>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</si>
  <si>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</si>
  <si>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</si>
  <si>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</si>
  <si>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</si>
  <si>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</si>
  <si>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</si>
  <si>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</si>
  <si>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</si>
  <si>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</si>
  <si>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</si>
  <si>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</si>
  <si>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</si>
  <si>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</si>
  <si>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</si>
  <si>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</si>
  <si>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</si>
  <si>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</si>
  <si>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</si>
  <si>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</si>
  <si>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</si>
  <si>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</si>
  <si>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</si>
  <si>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</si>
  <si>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</si>
  <si>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</si>
  <si>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</si>
  <si>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</si>
  <si>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</si>
  <si>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</si>
  <si>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</si>
  <si>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</si>
  <si>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</si>
  <si>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</si>
  <si>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</si>
  <si>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</si>
  <si>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</si>
  <si>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</si>
  <si>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</si>
  <si>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POLENTA CRÉMEUSE</t>
  </si>
  <si>
    <t>Servir — Préparer la polenta au dernier moment, en flux tendu. Servir avec les plats en sauce, le civet de lapin, les viandes en sauce, etc.</t>
  </si>
  <si>
    <t>Niveau</t>
  </si>
  <si>
    <t>Composant</t>
  </si>
  <si>
    <t>Type</t>
  </si>
  <si>
    <t>Quantité (× multiplicateur, voir feuille Besoins)</t>
  </si>
  <si>
    <t>recette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</si>
  <si>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</si>
  <si>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</si>
  <si>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</si>
  <si>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</si>
  <si>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</si>
  <si>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</si>
  <si>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</si>
  <si>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</si>
  <si>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Fiche technique — POLENTA CRÉMEUSE</t>
  </si>
  <si>
    <t>POLENTA CRÉMEUSE  GRO_CDC_196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</si>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</sst>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12.6</v>
      </c>
      <c r="E7" s="6">
        <f>D7*$B$2</f>
        <v>12.6</v>
      </c>
      <c r="F7" t="s">
        <v>15</v>
      </c>
      <c r="G7" s="8">
        <f>E7*0.0043</f>
        <v>0.05418</v>
      </c>
    </row>
    <row r="8">
      <c r="A8" t="s">
        <v>16</v>
      </c>
      <c r="B8" t="s">
        <v>17</v>
      </c>
      <c r="C8" t="s">
        <v>18</v>
      </c>
      <c r="D8" s="4">
        <v>0.014</v>
      </c>
      <c r="E8" s="6">
        <f>D8*$B$2</f>
        <v>0.014</v>
      </c>
      <c r="F8" t="s">
        <v>19</v>
      </c>
      <c r="G8" s="8">
        <f>E8*14.8</f>
        <v>0.2072</v>
      </c>
    </row>
    <row r="9">
      <c r="A9" t="s">
        <v>20</v>
      </c>
      <c r="B9" t="s">
        <v>21</v>
      </c>
      <c r="C9" t="s">
        <v>22</v>
      </c>
      <c r="D9" s="4">
        <v>4.5</v>
      </c>
      <c r="E9" s="6">
        <f>D9*$B$2</f>
        <v>4.5</v>
      </c>
      <c r="F9" t="s">
        <v>19</v>
      </c>
      <c r="G9" s="8">
        <f>E9*1.1</f>
        <v>4.95</v>
      </c>
    </row>
    <row r="10">
      <c r="A10" t="s">
        <v>23</v>
      </c>
      <c r="B10" t="s">
        <v>24</v>
      </c>
      <c r="C10" t="s">
        <v>25</v>
      </c>
      <c r="D10" s="4">
        <v>1.35</v>
      </c>
      <c r="E10" s="6">
        <f>D10*$B$2</f>
        <v>1.35</v>
      </c>
      <c r="F10" t="s">
        <v>19</v>
      </c>
      <c r="G10" s="8">
        <f>E10*5.2</f>
        <v>7.02</v>
      </c>
    </row>
    <row r="11">
      <c r="A11" t="s">
        <v>26</v>
      </c>
      <c r="B11" t="s">
        <v>27</v>
      </c>
      <c r="C11" t="s">
        <v>28</v>
      </c>
      <c r="D11" s="4">
        <v>2.7</v>
      </c>
      <c r="E11" s="6">
        <f>D11*$B$2</f>
        <v>2.7</v>
      </c>
      <c r="F11" t="s">
        <v>15</v>
      </c>
      <c r="G11" s="8">
        <f>E11*2.2</f>
        <v>5.94</v>
      </c>
    </row>
    <row r="12">
      <c r="A12" t="s">
        <v>29</v>
      </c>
      <c r="B12" t="s">
        <v>30</v>
      </c>
      <c r="C12" t="s">
        <v>31</v>
      </c>
      <c r="D12" s="4">
        <v>0.54</v>
      </c>
      <c r="E12" s="6">
        <f>D12*$B$2</f>
        <v>0.54</v>
      </c>
      <c r="F12" t="s">
        <v>19</v>
      </c>
      <c r="G12" s="8">
        <f>E12*14.5</f>
        <v>7.83</v>
      </c>
    </row>
    <row r="13">
      <c r="A13" t="s">
        <v>32</v>
      </c>
      <c r="B13" t="s">
        <v>33</v>
      </c>
      <c r="C13" t="s">
        <v>34</v>
      </c>
      <c r="D13" s="4">
        <v>0.135</v>
      </c>
      <c r="E13" s="6">
        <f>D13*$B$2</f>
        <v>0.135</v>
      </c>
      <c r="F13" t="s">
        <v>19</v>
      </c>
      <c r="G13" s="8">
        <f>E13*0.35</f>
        <v>0.04725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1"/>
      <c r="F3"/>
    </row>
    <row r="4">
      <c r="A4" t="s">
        <v>42</v>
      </c>
      <c r="B4">
        <v>3</v>
      </c>
      <c r="C4"/>
      <c r="D4" t="s" s="11">
        <v>43</v>
      </c>
      <c r="E4" t="s" s="11"/>
      <c r="F4"/>
    </row>
    <row r="5">
      <c r="A5" t="s">
        <v>42</v>
      </c>
      <c r="B5">
        <v>4</v>
      </c>
      <c r="C5"/>
      <c r="D5" t="inlineStr" s="11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42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'Besoins'!$B$2*4.5</f>
        <v>4.5</v>
      </c>
      <c r="E3" t="s">
        <v>19</v>
      </c>
    </row>
    <row r="4">
      <c r="A4">
        <v>1</v>
      </c>
      <c r="B4" t="s">
        <v>51</v>
      </c>
      <c r="C4" t="s">
        <v>50</v>
      </c>
      <c r="D4" s="6">
        <f>'Besoins'!$B$2*12.6</f>
        <v>12.6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'Besoins'!$B$2*0.135</f>
        <v>0.135</v>
      </c>
      <c r="E5" t="s">
        <v>19</v>
      </c>
    </row>
    <row r="6">
      <c r="A6">
        <v>1</v>
      </c>
      <c r="B6" t="s">
        <v>53</v>
      </c>
      <c r="C6" t="s">
        <v>50</v>
      </c>
      <c r="D6" s="6">
        <f>'Besoins'!$B$2*0.014</f>
        <v>0.014</v>
      </c>
      <c r="E6" t="s">
        <v>19</v>
      </c>
    </row>
    <row r="7">
      <c r="A7">
        <v>1</v>
      </c>
      <c r="B7" t="s">
        <v>54</v>
      </c>
      <c r="C7" t="s">
        <v>50</v>
      </c>
      <c r="D7" s="6">
        <f>'Besoins'!$B$2*1.35</f>
        <v>1.35</v>
      </c>
      <c r="E7" t="s">
        <v>19</v>
      </c>
    </row>
    <row r="8">
      <c r="A8">
        <v>1</v>
      </c>
      <c r="B8" t="s">
        <v>55</v>
      </c>
      <c r="C8" t="s">
        <v>50</v>
      </c>
      <c r="D8" s="6">
        <f>'Besoins'!$B$2*2.7</f>
        <v>2.7</v>
      </c>
      <c r="E8" t="s">
        <v>15</v>
      </c>
    </row>
    <row r="9">
      <c r="A9">
        <v>1</v>
      </c>
      <c r="B9" t="s">
        <v>56</v>
      </c>
      <c r="C9" t="s">
        <v>50</v>
      </c>
      <c r="D9" s="6">
        <f>'Besoins'!$B$2*0.54</f>
        <v>0.54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60</v>
      </c>
      <c r="B6" t="str" s="11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6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6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6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6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6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6">
        <f>Besoins!E12</f>
        <v>0.54</v>
      </c>
      <c r="D13" t="str">
        <f>Besoins!F12</f>
        <v>kg</v>
      </c>
    </row>
    <row r="14">
      <c r="A14" t="s" s="14">
        <v>61</v>
      </c>
      <c r="B14" t="str" s="11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4">
        <v>62</v>
      </c>
      <c r="B15" t="str" s="11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5">
        <v>63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2026-10-30T15:38:43Z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2026-10-30T15:38:43Z</dcterms:modified>
  <cp:revision>1</cp:revision>
</cp:coreProperties>
</file>