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<sst xmlns="http://schemas.openxmlformats.org/spreadsheetml/2006/main" count="83" uniqueCount="83">
  <si>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</si>
  <si>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</si>
  <si>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POLENTA CRÉMEUSE</t>
  </si>
  <si>
    <t>Code</t>
  </si>
  <si>
    <t>GRO_CDC_196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</si>
  <si>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</si>
  <si>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</si>
  <si>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</si>
  <si>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</si>
  <si>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</si>
  <si>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</si>
  <si>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</si>
  <si>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</si>
  <si>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</si>
  <si>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</si>
  <si>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</si>
  <si>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</si>
  <si>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</si>
  <si>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</si>
  <si>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</si>
  <si>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</si>
  <si>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</si>
  <si>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</si>
  <si>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</si>
  <si>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</si>
  <si>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</si>
  <si>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</si>
  <si>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</si>
  <si>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</si>
  <si>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</si>
  <si>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</si>
  <si>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</si>
  <si>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</si>
  <si>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</si>
  <si>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</si>
  <si>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</si>
  <si>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EPI-POIVRE-BLAN</t>
  </si>
  <si>
    <t>Poivre blanc moulu</t>
  </si>
  <si>
    <t>Épices en poudre et graines</t>
  </si>
  <si>
    <t>kg</t>
  </si>
  <si>
    <t>SEM-MAIS</t>
  </si>
  <si>
    <t>Semoule de maïs (polenta)</t>
  </si>
  <si>
    <t>Semoules &amp; amidons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</si>
  <si>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</si>
  <si>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</si>
  <si>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</si>
  <si>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</si>
  <si>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</si>
  <si>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</si>
  <si>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FROM-PARMESAN</t>
  </si>
  <si>
    <t>Parmesan râpé (Parmigiano)</t>
  </si>
  <si>
    <t>Fromages de base cuisine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</si>
  <si>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</si>
  <si>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</si>
  <si>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</si>
  <si>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</si>
  <si>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</si>
  <si>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</si>
  <si>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</si>
  <si>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</si>
  <si>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</si>
  <si>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</si>
  <si>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Semoule de maïs (polenta)</t>
  </si>
  <si>
    <t>matiere</t>
  </si>
  <si>
    <t xml:space="preserve">    ↳ Eau (robinet - moy. France 2026)</t>
  </si>
  <si>
    <t xml:space="preserve">    ↳ Sel fin de cuisine</t>
  </si>
  <si>
    <t xml:space="preserve">    ↳ Poivre blanc moulu</t>
  </si>
  <si>
    <t xml:space="preserve">    ↳ Beurre doux 82% MG plaquette</t>
  </si>
  <si>
    <t xml:space="preserve">    ↳ Crème fraîche liquide 15% MG allégée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</si>
  <si>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</si>
  <si>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</si>
  <si>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</si>
  <si>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</si>
  <si>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</si>
  <si>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</si>
  <si>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</si>
  <si>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Préparer la polenta au dernier moment, en flux tendu. Servir avec les plats en sauce, le civet de lapin, les viandes en sauce, etc.</t>
  </si>
  <si>
    <t>Fiche technique — POLENTA CRÉMEUSE</t>
  </si>
  <si>
    <t>POLENTA CRÉMEUSE  GRO_CDC_196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</si>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</sst>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26.04863</v>
      </c>
    </row>
    <row r="12">
      <c r="A12" t="s" s="3">
        <v>17</v>
      </c>
      <c r="B12" s="4">
        <v>0.2604863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26.04863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12.6</v>
      </c>
      <c r="E7" s="11">
        <f>D7*$B$2</f>
        <v>12.6</v>
      </c>
      <c r="F7" t="s">
        <v>35</v>
      </c>
      <c r="G7" s="4">
        <f>E7*0.0043</f>
        <v>0.05418</v>
      </c>
    </row>
    <row r="8">
      <c r="A8" t="s">
        <v>36</v>
      </c>
      <c r="B8" t="s">
        <v>37</v>
      </c>
      <c r="C8" t="s">
        <v>38</v>
      </c>
      <c r="D8" s="9">
        <v>0.014</v>
      </c>
      <c r="E8" s="11">
        <f>D8*$B$2</f>
        <v>0.014</v>
      </c>
      <c r="F8" t="s">
        <v>39</v>
      </c>
      <c r="G8" s="4">
        <f>E8*14.8</f>
        <v>0.2072</v>
      </c>
    </row>
    <row r="9">
      <c r="A9" t="s">
        <v>40</v>
      </c>
      <c r="B9" t="s">
        <v>41</v>
      </c>
      <c r="C9" t="s">
        <v>42</v>
      </c>
      <c r="D9" s="9">
        <v>4.5</v>
      </c>
      <c r="E9" s="11">
        <f>D9*$B$2</f>
        <v>4.5</v>
      </c>
      <c r="F9" t="s">
        <v>39</v>
      </c>
      <c r="G9" s="4">
        <f>E9*1.1</f>
        <v>4.95</v>
      </c>
    </row>
    <row r="10">
      <c r="A10" t="s">
        <v>43</v>
      </c>
      <c r="B10" t="s">
        <v>44</v>
      </c>
      <c r="C10" t="s">
        <v>45</v>
      </c>
      <c r="D10" s="9">
        <v>1.35</v>
      </c>
      <c r="E10" s="11">
        <f>D10*$B$2</f>
        <v>1.35</v>
      </c>
      <c r="F10" t="s">
        <v>39</v>
      </c>
      <c r="G10" s="4">
        <f>E10*5.2</f>
        <v>7.02</v>
      </c>
    </row>
    <row r="11">
      <c r="A11" t="s">
        <v>46</v>
      </c>
      <c r="B11" t="s">
        <v>47</v>
      </c>
      <c r="C11" t="s">
        <v>48</v>
      </c>
      <c r="D11" s="9">
        <v>2.7</v>
      </c>
      <c r="E11" s="11">
        <f>D11*$B$2</f>
        <v>2.7</v>
      </c>
      <c r="F11" t="s">
        <v>35</v>
      </c>
      <c r="G11" s="4">
        <f>E11*2.2</f>
        <v>5.94</v>
      </c>
    </row>
    <row r="12">
      <c r="A12" t="s">
        <v>49</v>
      </c>
      <c r="B12" t="s">
        <v>50</v>
      </c>
      <c r="C12" t="s">
        <v>51</v>
      </c>
      <c r="D12" s="9">
        <v>0.54</v>
      </c>
      <c r="E12" s="11">
        <f>D12*$B$2</f>
        <v>0.54</v>
      </c>
      <c r="F12" t="s">
        <v>39</v>
      </c>
      <c r="G12" s="4">
        <f>E12*14.5</f>
        <v>7.83</v>
      </c>
    </row>
    <row r="13">
      <c r="A13" t="s">
        <v>52</v>
      </c>
      <c r="B13" t="s">
        <v>53</v>
      </c>
      <c r="C13" t="s">
        <v>54</v>
      </c>
      <c r="D13" s="9">
        <v>0.135</v>
      </c>
      <c r="E13" s="11">
        <f>D13*$B$2</f>
        <v>0.135</v>
      </c>
      <c r="F13" t="s">
        <v>39</v>
      </c>
      <c r="G13" s="4">
        <f>E13*0.35</f>
        <v>0.04725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4.5</v>
      </c>
      <c r="E3" t="s">
        <v>39</v>
      </c>
      <c r="F3" t="s">
        <v>42</v>
      </c>
    </row>
    <row r="4">
      <c r="A4">
        <v>1</v>
      </c>
      <c r="B4" t="s">
        <v>64</v>
      </c>
      <c r="C4" t="s">
        <v>63</v>
      </c>
      <c r="D4" s="11">
        <v>12.6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0.135</v>
      </c>
      <c r="E5" t="s">
        <v>39</v>
      </c>
      <c r="F5" t="s">
        <v>54</v>
      </c>
    </row>
    <row r="6">
      <c r="A6">
        <v>1</v>
      </c>
      <c r="B6" t="s">
        <v>66</v>
      </c>
      <c r="C6" t="s">
        <v>63</v>
      </c>
      <c r="D6" s="11">
        <v>0.014</v>
      </c>
      <c r="E6" t="s">
        <v>39</v>
      </c>
      <c r="F6" t="s">
        <v>38</v>
      </c>
    </row>
    <row r="7">
      <c r="A7">
        <v>1</v>
      </c>
      <c r="B7" t="s">
        <v>67</v>
      </c>
      <c r="C7" t="s">
        <v>63</v>
      </c>
      <c r="D7" s="11">
        <v>1.35</v>
      </c>
      <c r="E7" t="s">
        <v>39</v>
      </c>
      <c r="F7" t="s">
        <v>45</v>
      </c>
    </row>
    <row r="8">
      <c r="A8">
        <v>1</v>
      </c>
      <c r="B8" t="s">
        <v>68</v>
      </c>
      <c r="C8" t="s">
        <v>63</v>
      </c>
      <c r="D8" s="11">
        <v>2.7</v>
      </c>
      <c r="E8" t="s">
        <v>35</v>
      </c>
      <c r="F8" t="s">
        <v>48</v>
      </c>
    </row>
    <row r="9">
      <c r="A9">
        <v>1</v>
      </c>
      <c r="B9" t="s">
        <v>69</v>
      </c>
      <c r="C9" t="s">
        <v>63</v>
      </c>
      <c r="D9" s="11">
        <v>0.54</v>
      </c>
      <c r="E9" t="s">
        <v>39</v>
      </c>
      <c r="F9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t>
        </is>
      </c>
      <c r="E3" t="s" s="13"/>
      <c r="F3"/>
    </row>
    <row r="4">
      <c r="A4" t="s">
        <v>2</v>
      </c>
      <c r="B4">
        <v>3</v>
      </c>
      <c r="C4"/>
      <c r="D4" t="s" s="13">
        <v>76</v>
      </c>
      <c r="E4" t="s" s="13"/>
      <c r="F4"/>
    </row>
    <row r="5">
      <c r="A5" t="s">
        <v>2</v>
      </c>
      <c r="B5">
        <v>4</v>
      </c>
      <c r="C5"/>
      <c r="D5" t="inlineStr" s="13">
        <is>
          <t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4">
        <f>"GRO_CDC_196 · GRO.GARNITUR · référence : "&amp;Besoins!B3&amp;" "&amp;Besoins!C3&amp;" · multiplicateur réglable sur la feuille ""Besoins"""</f>
        <v>GRO_CDC_196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78</v>
      </c>
      <c r="B4"/>
      <c r="C4"/>
      <c r="D4"/>
    </row>
    <row r="5">
      <c r="A5" t="s" s="16">
        <v>79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80</v>
      </c>
      <c r="B6" t="str" s="13">
        <f>Procedure!D3</f>
        <v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v>
      </c>
      <c r="C6"/>
      <c r="D6"/>
    </row>
    <row r="7">
      <c r="A7"/>
      <c r="B7" t="str">
        <f>Besoins!B9</f>
        <v>Semoule de maïs (polenta)</v>
      </c>
      <c r="C7" s="11">
        <f>Besoins!E9</f>
        <v>4.5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12.6</v>
      </c>
      <c r="D8" t="str">
        <f>Besoins!F7</f>
        <v>lt</v>
      </c>
    </row>
    <row r="9">
      <c r="A9"/>
      <c r="B9" t="str">
        <f>Besoins!B13</f>
        <v>Sel fin de cuisine</v>
      </c>
      <c r="C9" s="11">
        <f>Besoins!E13</f>
        <v>0.135</v>
      </c>
      <c r="D9" t="str">
        <f>Besoins!F13</f>
        <v>kg</v>
      </c>
    </row>
    <row r="10">
      <c r="A10"/>
      <c r="B10" t="str">
        <f>Besoins!B8</f>
        <v>Poivre blanc moulu</v>
      </c>
      <c r="C10" s="11">
        <f>Besoins!E8</f>
        <v>0.014</v>
      </c>
      <c r="D10" t="str">
        <f>Besoins!F8</f>
        <v>kg</v>
      </c>
    </row>
    <row r="11">
      <c r="A11"/>
      <c r="B11" t="str">
        <f>Besoins!B10</f>
        <v>Beurre doux 82% MG plaquette</v>
      </c>
      <c r="C11" s="11">
        <f>Besoins!E10</f>
        <v>1.35</v>
      </c>
      <c r="D11" t="str">
        <f>Besoins!F10</f>
        <v>kg</v>
      </c>
    </row>
    <row r="12">
      <c r="A12"/>
      <c r="B12" t="str">
        <f>Besoins!B11</f>
        <v>Crème fraîche liquide 15% MG allégée</v>
      </c>
      <c r="C12" s="11">
        <f>Besoins!E11</f>
        <v>2.7</v>
      </c>
      <c r="D12" t="str">
        <f>Besoins!F11</f>
        <v>lt</v>
      </c>
    </row>
    <row r="13">
      <c r="A13"/>
      <c r="B13" t="str">
        <f>Besoins!B12</f>
        <v>Parmesan râpé (Parmigiano)</v>
      </c>
      <c r="C13" s="11">
        <f>Besoins!E12</f>
        <v>0.54</v>
      </c>
      <c r="D13" t="str">
        <f>Besoins!F12</f>
        <v>kg</v>
      </c>
    </row>
    <row r="14">
      <c r="A14" t="s" s="16">
        <v>81</v>
      </c>
      <c r="B14" t="str" s="13">
        <f>Procedure!D4</f>
        <v>Servir — Préparer la polenta au dernier moment, en flux tendu. Servir avec les plats en sauce, le civet de lapin, les viandes en sauce, etc.</v>
      </c>
      <c r="C14"/>
      <c r="D14"/>
    </row>
    <row r="15">
      <c r="A15" t="s" s="16">
        <v>82</v>
      </c>
      <c r="B15" t="str" s="13">
        <f>Procedure!D5</f>
        <v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v>
      </c>
      <c r="C15"/>
      <c r="D15"/>
    </row>
    <row r="16">
      <c r="A16"/>
      <c r="B16"/>
      <c r="C16"/>
      <c r="D16"/>
    </row>
    <row r="17">
      <c r="A17" t="s" s="17">
        <v>22</v>
      </c>
      <c r="B17"/>
      <c r="C17"/>
      <c r="D17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2026-10-30T15:36:23Z</dcterms:created>
  <dc:title>POLENTA CRÉMEUSE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2026-10-30T15:36:23Z</dcterms:modified>
  <cp:revision>1</cp:revision>
</cp:coreProperties>
</file>