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<sst xmlns="http://schemas.openxmlformats.org/spreadsheetml/2006/main" count="73" uniqueCount="73">
  <si>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</si>
  <si>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</si>
  <si>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</si>
  <si>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</si>
  <si>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</si>
  <si>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</si>
  <si>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</si>
  <si>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</si>
  <si>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</si>
  <si>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</si>
  <si>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</si>
  <si>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</si>
  <si>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</si>
  <si>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</si>
  <si>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</si>
  <si>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</si>
  <si>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</si>
  <si>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</si>
  <si>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</si>
  <si>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</si>
  <si>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</si>
  <si>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</si>
  <si>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</si>
  <si>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</si>
  <si>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</si>
  <si>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</si>
  <si>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</si>
  <si>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</si>
  <si>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</si>
  <si>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</si>
  <si>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</si>
  <si>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</si>
  <si>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</si>
  <si>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</si>
  <si>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</si>
  <si>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</si>
  <si>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</si>
  <si>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</si>
  <si>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</si>
  <si>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</si>
  <si>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</si>
  <si>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</si>
  <si>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</si>
  <si>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CAROTTES À LA CRÈME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</si>
  <si>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</si>
  <si>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</si>
  <si>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</si>
  <si>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Niveau</t>
  </si>
  <si>
    <t>Composant</t>
  </si>
  <si>
    <t>Type</t>
  </si>
  <si>
    <t>Quantité (× multiplicateur, voir feuille Besoins)</t>
  </si>
  <si>
    <t>recette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</si>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</sst>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E7*20</f>
        <v>0.04</v>
      </c>
    </row>
    <row r="8">
      <c r="A8" t="s">
        <v>16</v>
      </c>
      <c r="B8" t="s">
        <v>17</v>
      </c>
      <c r="C8" t="s">
        <v>14</v>
      </c>
      <c r="D8" s="4">
        <v>0.002</v>
      </c>
      <c r="E8" s="6">
        <f>D8*$B$2</f>
        <v>0.002</v>
      </c>
      <c r="F8" t="s">
        <v>15</v>
      </c>
      <c r="G8" s="8">
        <f>E8*9.8</f>
        <v>0.0196</v>
      </c>
    </row>
    <row r="9">
      <c r="A9" t="s">
        <v>18</v>
      </c>
      <c r="B9" t="s">
        <v>19</v>
      </c>
      <c r="C9" t="s">
        <v>14</v>
      </c>
      <c r="D9" s="4">
        <v>0.004</v>
      </c>
      <c r="E9" s="6">
        <f>D9*$B$2</f>
        <v>0.004</v>
      </c>
      <c r="F9" t="s">
        <v>15</v>
      </c>
      <c r="G9" s="8">
        <f>E9*12.5</f>
        <v>0.05</v>
      </c>
    </row>
    <row r="10">
      <c r="A10" t="s">
        <v>20</v>
      </c>
      <c r="B10" t="s">
        <v>21</v>
      </c>
      <c r="C10" t="s">
        <v>22</v>
      </c>
      <c r="D10" s="4">
        <v>0.375</v>
      </c>
      <c r="E10" s="6">
        <f>D10*$B$2</f>
        <v>0.375</v>
      </c>
      <c r="F10" t="s">
        <v>15</v>
      </c>
      <c r="G10" s="8">
        <f>E10*0.56</f>
        <v>0.21</v>
      </c>
    </row>
    <row r="11">
      <c r="A11" t="s">
        <v>23</v>
      </c>
      <c r="B11" t="s">
        <v>24</v>
      </c>
      <c r="C11" t="s">
        <v>25</v>
      </c>
      <c r="D11" s="4">
        <v>0.475</v>
      </c>
      <c r="E11" s="6">
        <f>D11*$B$2</f>
        <v>0.475</v>
      </c>
      <c r="F11" t="s">
        <v>15</v>
      </c>
      <c r="G11" s="8">
        <f>E11*5.2</f>
        <v>2.47</v>
      </c>
    </row>
    <row r="12">
      <c r="A12" t="s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29</v>
      </c>
      <c r="G12" s="8">
        <f>E12*2.6</f>
        <v>20.8</v>
      </c>
    </row>
    <row r="13">
      <c r="A13" t="s">
        <v>30</v>
      </c>
      <c r="B13" t="s">
        <v>31</v>
      </c>
      <c r="C13" t="s">
        <v>32</v>
      </c>
      <c r="D13" s="4">
        <v>0.075</v>
      </c>
      <c r="E13" s="6">
        <f>D13*$B$2</f>
        <v>0.075</v>
      </c>
      <c r="F13" t="s">
        <v>15</v>
      </c>
      <c r="G13" s="8">
        <f>E13*0.35</f>
        <v>0.02625</v>
      </c>
    </row>
    <row r="14">
      <c r="A14" t="s">
        <v>33</v>
      </c>
      <c r="B14" t="s">
        <v>34</v>
      </c>
      <c r="C14" t="s">
        <v>35</v>
      </c>
      <c r="D14" s="4">
        <v>15</v>
      </c>
      <c r="E14" s="6">
        <f>D14*$B$2</f>
        <v>15</v>
      </c>
      <c r="F14" t="s">
        <v>15</v>
      </c>
      <c r="G14" s="8">
        <f>E14*2.17</f>
        <v>32.55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43</v>
      </c>
      <c r="B3">
        <v>2</v>
      </c>
      <c r="C3"/>
      <c r="D3" t="inlineStr" s="11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1"/>
      <c r="F3"/>
    </row>
    <row r="4">
      <c r="A4" t="s">
        <v>43</v>
      </c>
      <c r="B4">
        <v>3</v>
      </c>
      <c r="C4"/>
      <c r="D4" t="inlineStr" s="11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1"/>
      <c r="F4"/>
    </row>
    <row r="5">
      <c r="A5" t="s">
        <v>43</v>
      </c>
      <c r="B5">
        <v>4</v>
      </c>
      <c r="C5"/>
      <c r="D5" t="inlineStr" s="11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1"/>
      <c r="F5"/>
    </row>
    <row r="6">
      <c r="A6" t="s">
        <v>43</v>
      </c>
      <c r="B6">
        <v>5</v>
      </c>
      <c r="C6"/>
      <c r="D6" t="s" s="11">
        <v>44</v>
      </c>
      <c r="E6" t="s" s="11"/>
      <c r="F6"/>
    </row>
    <row r="7">
      <c r="A7" t="s">
        <v>43</v>
      </c>
      <c r="B7">
        <v>6</v>
      </c>
      <c r="C7"/>
      <c r="D7" t="inlineStr" s="11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1"/>
      <c r="F7"/>
    </row>
    <row r="8">
      <c r="A8" t="s">
        <v>43</v>
      </c>
      <c r="B8">
        <v>7</v>
      </c>
      <c r="C8"/>
      <c r="D8" t="s" s="11">
        <v>45</v>
      </c>
      <c r="E8" t="s" s="11"/>
      <c r="F8"/>
    </row>
    <row r="9">
      <c r="A9" t="s">
        <v>43</v>
      </c>
      <c r="B9">
        <v>8</v>
      </c>
      <c r="C9"/>
      <c r="D9" t="s" s="11">
        <v>46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43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'Besoins'!$B$2*15</f>
        <v>15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'Besoins'!$B$2*0.1</f>
        <v>0.1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'Besoins'!$B$2*0.375</f>
        <v>0.375</v>
      </c>
      <c r="E5" t="s">
        <v>15</v>
      </c>
    </row>
    <row r="6">
      <c r="A6">
        <v>1</v>
      </c>
      <c r="B6" t="s">
        <v>54</v>
      </c>
      <c r="C6" t="s">
        <v>53</v>
      </c>
      <c r="D6" s="6">
        <f>'Besoins'!$B$2*0.375</f>
        <v>0.375</v>
      </c>
      <c r="E6" t="s">
        <v>15</v>
      </c>
    </row>
    <row r="7">
      <c r="A7">
        <v>1</v>
      </c>
      <c r="B7" t="s">
        <v>56</v>
      </c>
      <c r="C7" t="s">
        <v>53</v>
      </c>
      <c r="D7" s="6">
        <f>'Besoins'!$B$2*8</f>
        <v>8</v>
      </c>
      <c r="E7" t="s">
        <v>29</v>
      </c>
    </row>
    <row r="8">
      <c r="A8">
        <v>1</v>
      </c>
      <c r="B8" t="s">
        <v>57</v>
      </c>
      <c r="C8" t="s">
        <v>53</v>
      </c>
      <c r="D8" s="6">
        <f>'Besoins'!$B$2*0.075</f>
        <v>0.075</v>
      </c>
      <c r="E8" t="s">
        <v>15</v>
      </c>
    </row>
    <row r="9">
      <c r="A9">
        <v>1</v>
      </c>
      <c r="B9" t="s">
        <v>58</v>
      </c>
      <c r="C9" t="s">
        <v>53</v>
      </c>
      <c r="D9" s="6">
        <f>'Besoins'!$B$2*0.004</f>
        <v>0.004</v>
      </c>
      <c r="E9" t="s">
        <v>15</v>
      </c>
    </row>
    <row r="10">
      <c r="A10">
        <v>1</v>
      </c>
      <c r="B10" t="s">
        <v>59</v>
      </c>
      <c r="C10" t="s">
        <v>53</v>
      </c>
      <c r="D10" s="6">
        <f>'Besoins'!$B$2*0.002</f>
        <v>0.002</v>
      </c>
      <c r="E10" t="s">
        <v>15</v>
      </c>
    </row>
    <row r="11">
      <c r="A11">
        <v>1</v>
      </c>
      <c r="B11" t="s">
        <v>60</v>
      </c>
      <c r="C11" t="s">
        <v>53</v>
      </c>
      <c r="D11" s="6">
        <f>'Besoins'!$B$2*0.002</f>
        <v>0.002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64</v>
      </c>
      <c r="B6" t="str" s="11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6">
        <f>Besoins!E14</f>
        <v>15</v>
      </c>
      <c r="D7" t="str">
        <f>Besoins!F14</f>
        <v>kg</v>
      </c>
    </row>
    <row r="8">
      <c r="A8"/>
      <c r="B8" t="s">
        <v>65</v>
      </c>
      <c r="C8" s="6">
        <f>'Besoins'!$B$2*0.1</f>
        <v>0.1</v>
      </c>
      <c r="D8" t="s">
        <v>15</v>
      </c>
    </row>
    <row r="9">
      <c r="A9" t="s" s="14">
        <v>66</v>
      </c>
      <c r="B9" t="str" s="11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6">
        <f>Besoins!E10</f>
        <v>0.375</v>
      </c>
      <c r="D10" t="str">
        <f>Besoins!F10</f>
        <v>kg</v>
      </c>
    </row>
    <row r="11">
      <c r="A11"/>
      <c r="B11" t="s">
        <v>65</v>
      </c>
      <c r="C11" s="6">
        <f>'Besoins'!$B$2*0.375</f>
        <v>0.375</v>
      </c>
      <c r="D11" t="s">
        <v>15</v>
      </c>
    </row>
    <row r="12">
      <c r="A12" t="s" s="14">
        <v>67</v>
      </c>
      <c r="B12" t="str" s="11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6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6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6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6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6">
        <f>Besoins!E7</f>
        <v>0.002</v>
      </c>
      <c r="D17" t="str">
        <f>Besoins!F7</f>
        <v>kg</v>
      </c>
    </row>
    <row r="18">
      <c r="A18" t="s" s="14">
        <v>68</v>
      </c>
      <c r="B18" t="str" s="11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4">
        <v>69</v>
      </c>
      <c r="B19" t="str" s="11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4">
        <v>70</v>
      </c>
      <c r="B20" t="str" s="11">
        <f>Procedure!D8</f>
        <v>Dresser et servir — Détailler le bac en portions. Servir. Décorer d'une feuille de coriandre.</v>
      </c>
      <c r="C20"/>
      <c r="D20"/>
    </row>
    <row r="21">
      <c r="A21" t="s" s="14">
        <v>71</v>
      </c>
      <c r="B21" t="str" s="11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5">
        <v>72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2026-10-30T15:19:30Z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2026-10-30T15:19:30Z</dcterms:modified>
  <cp:revision>1</cp:revision>
</cp:coreProperties>
</file>