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<sst xmlns="http://schemas.openxmlformats.org/spreadsheetml/2006/main" count="75" uniqueCount="75">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</sst>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8">
        <f>E9*19.69</f>
        <v>0.9845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19</v>
      </c>
      <c r="G10" s="8">
        <f>E10*5.2</f>
        <v>2.08</v>
      </c>
    </row>
    <row r="11">
      <c r="A11" t="s">
        <v>26</v>
      </c>
      <c r="B11" t="s">
        <v>27</v>
      </c>
      <c r="C11" t="s">
        <v>28</v>
      </c>
      <c r="D11" s="4">
        <v>25</v>
      </c>
      <c r="E11" s="6">
        <f>D11*$B$2</f>
        <v>25</v>
      </c>
      <c r="F11" t="s">
        <v>19</v>
      </c>
      <c r="G11" s="8">
        <f>E11*1.2</f>
        <v>30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19</v>
      </c>
      <c r="G12" s="8">
        <f>E12*5.5</f>
        <v>5.5</v>
      </c>
    </row>
    <row r="13">
      <c r="A13" t="s">
        <v>32</v>
      </c>
      <c r="B13" t="s">
        <v>33</v>
      </c>
      <c r="C13" t="s">
        <v>34</v>
      </c>
      <c r="D13" s="4">
        <v>0.065</v>
      </c>
      <c r="E13" s="6">
        <f>D13*$B$2</f>
        <v>0.065</v>
      </c>
      <c r="F13" t="s">
        <v>19</v>
      </c>
      <c r="G13" s="8">
        <f>E13*0.35</f>
        <v>0.02275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'Besoins'!$B$2*25</f>
        <v>25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'Besoins'!$B$2*0.065</f>
        <v>0.065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 France extra colis 5kg</v>
      </c>
      <c r="C7" s="6">
        <f>Besoins!E11</f>
        <v>25</v>
      </c>
      <c r="D7" t="str">
        <f>Besoins!F11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Besoins!B10</f>
        <v>Beurre doux 82% MG plaquette</v>
      </c>
      <c r="C9" s="6">
        <f>Besoins!E10</f>
        <v>0.4</v>
      </c>
      <c r="D9" t="str">
        <f>Besoins!F10</f>
        <v>kg</v>
      </c>
    </row>
    <row r="10">
      <c r="A10" t="s" s="14">
        <v>68</v>
      </c>
      <c r="B10" t="str" s="11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6">
        <f>Besoins!E13</f>
        <v>0.065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6">
        <f>Besoins!E12</f>
        <v>1</v>
      </c>
      <c r="D13" t="str">
        <f>Besoins!F12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6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2026-10-30T14:33:21Z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2026-10-30T14:33:21Z</dcterms:modified>
  <cp:revision>1</cp:revision>
</cp:coreProperties>
</file>