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<sst xmlns="http://schemas.openxmlformats.org/spreadsheetml/2006/main" count="112" uniqueCount="112">
  <si>
    <t>Fiche technique</t>
  </si>
  <si>
    <t>Nom</t>
  </si>
  <si>
    <t>SAUCISSON CHAUD LYONNAIS HALAL</t>
  </si>
  <si>
    <t>Code</t>
  </si>
  <si>
    <t>GRO_CDC_155B</t>
  </si>
  <si>
    <t>Classe</t>
  </si>
  <si>
    <t>Plats complets collectivité (GRO.COMPLETS)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</si>
  <si>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</si>
  <si>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</si>
  <si>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</si>
  <si>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</si>
  <si>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</si>
  <si>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</si>
  <si>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</si>
  <si>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</si>
  <si>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</si>
  <si>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</si>
  <si>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</si>
  <si>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</si>
  <si>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</si>
  <si>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</si>
  <si>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</si>
  <si>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</si>
  <si>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</si>
  <si>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</si>
  <si>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</si>
  <si>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</si>
  <si>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</si>
  <si>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</si>
  <si>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</si>
  <si>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</si>
  <si>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</si>
  <si>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SAUCISSON-HAL</t>
  </si>
  <si>
    <t>Saucisson cuit bœuf et volaille halal</t>
  </si>
  <si>
    <t>Charcuterie</t>
  </si>
  <si>
    <t>kg</t>
  </si>
  <si>
    <t>RNME101406</t>
  </si>
  <si>
    <t>Vinaigre vin rouge 6° bouteille 1,5L</t>
  </si>
  <si>
    <t>Vinaigres et acides</t>
  </si>
  <si>
    <t>u</t>
  </si>
  <si>
    <t>EPI-POIVRE-NOIR</t>
  </si>
  <si>
    <t>Poivre noir moulu</t>
  </si>
  <si>
    <t>Épices en poudre et graines</t>
  </si>
  <si>
    <t>RNME101405</t>
  </si>
  <si>
    <t>Huile de tournesol bidon 5L</t>
  </si>
  <si>
    <t>Huiles végétales</t>
  </si>
  <si>
    <t>RNM0020160</t>
  </si>
  <si>
    <t>CERFEUIL France botte</t>
  </si>
  <si>
    <t>Légumes</t>
  </si>
  <si>
    <t>bte</t>
  </si>
  <si>
    <t>RNM1920160</t>
  </si>
  <si>
    <t>CIBOULETTE France botte</t>
  </si>
  <si>
    <t>RNM6520160</t>
  </si>
  <si>
    <t>PERSIL simple France botte</t>
  </si>
  <si>
    <t>PDT-LAMELLE-SV</t>
  </si>
  <si>
    <t>Pommes de terre lamelles cuites sous vide (5e gamme)</t>
  </si>
  <si>
    <t>Légumes 4ème et 5ème gamme</t>
  </si>
  <si>
    <t>SEL-FIN</t>
  </si>
  <si>
    <t>Sel fin de cuisine</t>
  </si>
  <si>
    <t>Sels et condiments de base</t>
  </si>
  <si>
    <t>ECHALOTE-CI-SURG</t>
  </si>
  <si>
    <t>Échalotes ciselées surgelées</t>
  </si>
  <si>
    <t>Légumes surgelés</t>
  </si>
  <si>
    <t>Total</t>
  </si>
  <si>
    <t>Niveau</t>
  </si>
  <si>
    <t>Composant</t>
  </si>
  <si>
    <t>Type</t>
  </si>
  <si>
    <t>Quantité (pour 100 pc)</t>
  </si>
  <si>
    <t>recette</t>
  </si>
  <si>
    <t>Plats complets collectivité</t>
  </si>
  <si>
    <t xml:space="preserve">    ↳ Saucisson cuit bœuf et volaille halal</t>
  </si>
  <si>
    <t>matiere</t>
  </si>
  <si>
    <t xml:space="preserve">    ↳ Pommes de terre lamelles précuites sous vide — 1 sac de 4 kg (pièce)</t>
  </si>
  <si>
    <t>Conversions légumes (P→K)</t>
  </si>
  <si>
    <t xml:space="preserve">        ↳ Pommes de terre lamelles cuites sous vide (5e gamme)</t>
  </si>
  <si>
    <t xml:space="preserve">    ↳ VINAIGRETTE AUX ÉCHALOTES ET FINES HERBES</t>
  </si>
  <si>
    <t>Sauces collectivité</t>
  </si>
  <si>
    <t xml:space="preserve">        ↳ HUILE TOURNESOL (L)</t>
  </si>
  <si>
    <t>lt</t>
  </si>
  <si>
    <t>Conversions diverses</t>
  </si>
  <si>
    <t xml:space="preserve">            ↳ Huile de tournesol bidon 5L</t>
  </si>
  <si>
    <t xml:space="preserve">        ↳ VINAIGRE VIN ROUGE (L)</t>
  </si>
  <si>
    <t xml:space="preserve">            ↳ Vinaigre vin rouge 6° bouteille 1,5L</t>
  </si>
  <si>
    <t xml:space="preserve">        ↳ Échalotes ciselées surgelées</t>
  </si>
  <si>
    <t xml:space="preserve">        ↳ CIBOULETTE France botte</t>
  </si>
  <si>
    <t xml:space="preserve">        ↳ CERFEUIL France botte</t>
  </si>
  <si>
    <t xml:space="preserve">        ↳ Sel fin de cuisine</t>
  </si>
  <si>
    <t xml:space="preserve">        ↳ Poivre noir moulu</t>
  </si>
  <si>
    <t xml:space="preserve">    ↳ PERSIL PLAT (KG)</t>
  </si>
  <si>
    <t xml:space="preserve">        ↳ PERSIL simple France botte</t>
  </si>
  <si>
    <t>Recette</t>
  </si>
  <si>
    <t>#</t>
  </si>
  <si>
    <t>Verbe</t>
  </si>
  <si>
    <t>Étape</t>
  </si>
  <si>
    <t>Précision technique</t>
  </si>
  <si>
    <t>Durée</t>
  </si>
  <si>
    <t>VINAIGRETTE AUX ÉCHALOTES ET FINES HERBES</t>
  </si>
  <si>
    <t>Fiche technique — SAUCISSON CHAUD LYONNAIS HALAL</t>
  </si>
  <si>
    <t>SAUCISSON CHAUD LYONNAIS HALAL  GRO_CDC_155B</t>
  </si>
  <si>
    <t>1.</t>
  </si>
  <si>
    <t>2.</t>
  </si>
  <si>
    <t xml:space="preserve">    PERSIL PLAT (KG) (conv.)</t>
  </si>
  <si>
    <t>3.</t>
  </si>
  <si>
    <t>4.</t>
  </si>
  <si>
    <t>5.</t>
  </si>
  <si>
    <t xml:space="preserve">    Pommes de terre lamelles précuites sous vide — 1 sac de 4 kg (pièce) (conv.)</t>
  </si>
  <si>
    <t>6.</t>
  </si>
  <si>
    <t xml:space="preserve">    VINAIGRETTE AUX ÉCHALOTES ET FINES HERBES</t>
  </si>
  <si>
    <t>7.</t>
  </si>
  <si>
    <t>↳ VINAIGRETTE AUX ÉCHALOTES ET FINES HERBES  GRO-VINAIG-LYON</t>
  </si>
  <si>
    <t xml:space="preserve">    VINAIGRE VIN ROUGE (L) (conv.)</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</si>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</sst>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229.3805</v>
      </c>
    </row>
    <row r="12">
      <c r="A12" t="s" s="3">
        <v>17</v>
      </c>
      <c r="B12" s="4">
        <v>2.293805</v>
      </c>
    </row>
    <row r="13">
      <c r="A13"/>
      <c r="B13"/>
    </row>
    <row r="14">
      <c r="A14" t="s" s="5">
        <v>18</v>
      </c>
      <c r="B14" t="s" s="5">
        <v>15</v>
      </c>
    </row>
    <row r="15">
      <c r="A15" t="s" s="5">
        <v>19</v>
      </c>
      <c r="B15" s="6">
        <v>229.3805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v>
      </c>
      <c r="E7" s="11">
        <f>D7*$B$2</f>
        <v>14</v>
      </c>
      <c r="F7" t="s">
        <v>35</v>
      </c>
      <c r="G7" s="4">
        <f>E7*11.5</f>
        <v>161</v>
      </c>
    </row>
    <row r="8">
      <c r="A8" t="s">
        <v>36</v>
      </c>
      <c r="B8" t="s">
        <v>37</v>
      </c>
      <c r="C8" t="s">
        <v>38</v>
      </c>
      <c r="D8" s="9">
        <v>1</v>
      </c>
      <c r="E8" s="11">
        <f>D8*$B$2</f>
        <v>1</v>
      </c>
      <c r="F8" t="s">
        <v>39</v>
      </c>
      <c r="G8" s="4">
        <f>E8*1.79</f>
        <v>1.79</v>
      </c>
    </row>
    <row r="9">
      <c r="A9" t="s">
        <v>40</v>
      </c>
      <c r="B9" t="s">
        <v>41</v>
      </c>
      <c r="C9" t="s">
        <v>42</v>
      </c>
      <c r="D9" s="9">
        <v>0.012</v>
      </c>
      <c r="E9" s="11">
        <f>D9*$B$2</f>
        <v>0.012</v>
      </c>
      <c r="F9" t="s">
        <v>35</v>
      </c>
      <c r="G9" s="4">
        <f>E9*12.5</f>
        <v>0.15</v>
      </c>
    </row>
    <row r="10">
      <c r="A10" t="s">
        <v>43</v>
      </c>
      <c r="B10" t="s">
        <v>44</v>
      </c>
      <c r="C10" t="s">
        <v>45</v>
      </c>
      <c r="D10" s="9">
        <v>0.8</v>
      </c>
      <c r="E10" s="11">
        <f>D10*$B$2</f>
        <v>0.8</v>
      </c>
      <c r="F10" t="s">
        <v>39</v>
      </c>
      <c r="G10" s="4">
        <f>E10*20.35</f>
        <v>16.28</v>
      </c>
    </row>
    <row r="11">
      <c r="A11" t="s">
        <v>46</v>
      </c>
      <c r="B11" t="s">
        <v>47</v>
      </c>
      <c r="C11" t="s">
        <v>48</v>
      </c>
      <c r="D11" s="9">
        <v>1</v>
      </c>
      <c r="E11" s="11">
        <f>D11*$B$2</f>
        <v>1</v>
      </c>
      <c r="F11" t="s">
        <v>49</v>
      </c>
      <c r="G11" s="4">
        <f>E11*0.6</f>
        <v>0.6</v>
      </c>
    </row>
    <row r="12">
      <c r="A12" t="s">
        <v>50</v>
      </c>
      <c r="B12" t="s">
        <v>51</v>
      </c>
      <c r="C12" t="s">
        <v>48</v>
      </c>
      <c r="D12" s="9">
        <v>2</v>
      </c>
      <c r="E12" s="11">
        <f>D12*$B$2</f>
        <v>2</v>
      </c>
      <c r="F12" t="s">
        <v>49</v>
      </c>
      <c r="G12" s="4">
        <f>E12*0.45</f>
        <v>0.9</v>
      </c>
    </row>
    <row r="13">
      <c r="A13" t="s">
        <v>52</v>
      </c>
      <c r="B13" t="s">
        <v>53</v>
      </c>
      <c r="C13" t="s">
        <v>48</v>
      </c>
      <c r="D13" s="9">
        <v>3</v>
      </c>
      <c r="E13" s="11">
        <f>D13*$B$2</f>
        <v>3</v>
      </c>
      <c r="F13" t="s">
        <v>49</v>
      </c>
      <c r="G13" s="4">
        <f>E13*0.45</f>
        <v>1.35</v>
      </c>
    </row>
    <row r="14">
      <c r="A14" t="s">
        <v>54</v>
      </c>
      <c r="B14" t="s">
        <v>55</v>
      </c>
      <c r="C14" t="s">
        <v>56</v>
      </c>
      <c r="D14" s="9">
        <v>20</v>
      </c>
      <c r="E14" s="11">
        <f>D14*$B$2</f>
        <v>20</v>
      </c>
      <c r="F14" t="s">
        <v>35</v>
      </c>
      <c r="G14" s="4">
        <f>E14*1.99</f>
        <v>39.8</v>
      </c>
    </row>
    <row r="15">
      <c r="A15" t="s">
        <v>57</v>
      </c>
      <c r="B15" t="s">
        <v>58</v>
      </c>
      <c r="C15" t="s">
        <v>59</v>
      </c>
      <c r="D15" s="9">
        <v>0.03</v>
      </c>
      <c r="E15" s="11">
        <f>D15*$B$2</f>
        <v>0.03</v>
      </c>
      <c r="F15" t="s">
        <v>35</v>
      </c>
      <c r="G15" s="4">
        <f>E15*0.35</f>
        <v>0.0105</v>
      </c>
    </row>
    <row r="16">
      <c r="A16" t="s">
        <v>60</v>
      </c>
      <c r="B16" t="s">
        <v>61</v>
      </c>
      <c r="C16" t="s">
        <v>62</v>
      </c>
      <c r="D16" s="9">
        <v>1</v>
      </c>
      <c r="E16" s="11">
        <f>D16*$B$2</f>
        <v>1</v>
      </c>
      <c r="F16" t="s">
        <v>35</v>
      </c>
      <c r="G16" s="4">
        <f>E16*7.5</f>
        <v>7.5</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30</v>
      </c>
      <c r="F1" t="s" s="2">
        <v>5</v>
      </c>
    </row>
    <row r="2">
      <c r="A2">
        <v>0</v>
      </c>
      <c r="B2" t="s">
        <v>2</v>
      </c>
      <c r="C2" t="s">
        <v>68</v>
      </c>
      <c r="D2" s="11">
        <v>100</v>
      </c>
      <c r="E2" t="s">
        <v>25</v>
      </c>
      <c r="F2" t="s">
        <v>69</v>
      </c>
    </row>
    <row r="3">
      <c r="A3">
        <v>1</v>
      </c>
      <c r="B3" t="s">
        <v>70</v>
      </c>
      <c r="C3" t="s">
        <v>71</v>
      </c>
      <c r="D3" s="11">
        <v>14</v>
      </c>
      <c r="E3" t="s">
        <v>35</v>
      </c>
      <c r="F3" t="s">
        <v>34</v>
      </c>
    </row>
    <row r="4">
      <c r="A4">
        <v>1</v>
      </c>
      <c r="B4" t="s">
        <v>72</v>
      </c>
      <c r="C4" t="s">
        <v>68</v>
      </c>
      <c r="D4" s="11">
        <v>5</v>
      </c>
      <c r="E4" t="s">
        <v>25</v>
      </c>
      <c r="F4" t="s">
        <v>73</v>
      </c>
    </row>
    <row r="5">
      <c r="A5">
        <v>2</v>
      </c>
      <c r="B5" t="s">
        <v>74</v>
      </c>
      <c r="C5" t="s">
        <v>71</v>
      </c>
      <c r="D5" s="11">
        <v>20</v>
      </c>
      <c r="E5" t="s">
        <v>35</v>
      </c>
      <c r="F5" t="s">
        <v>56</v>
      </c>
    </row>
    <row r="6">
      <c r="A6">
        <v>1</v>
      </c>
      <c r="B6" t="s">
        <v>75</v>
      </c>
      <c r="C6" t="s">
        <v>68</v>
      </c>
      <c r="D6" s="11">
        <v>100</v>
      </c>
      <c r="E6" t="s">
        <v>25</v>
      </c>
      <c r="F6" t="s">
        <v>76</v>
      </c>
    </row>
    <row r="7">
      <c r="A7">
        <v>2</v>
      </c>
      <c r="B7" t="s">
        <v>77</v>
      </c>
      <c r="C7" t="s">
        <v>68</v>
      </c>
      <c r="D7" s="11">
        <v>4</v>
      </c>
      <c r="E7" t="s">
        <v>78</v>
      </c>
      <c r="F7" t="s">
        <v>79</v>
      </c>
    </row>
    <row r="8">
      <c r="A8">
        <v>3</v>
      </c>
      <c r="B8" t="s">
        <v>80</v>
      </c>
      <c r="C8" t="s">
        <v>71</v>
      </c>
      <c r="D8" s="11">
        <v>0.8</v>
      </c>
      <c r="E8" t="s">
        <v>39</v>
      </c>
      <c r="F8" t="s">
        <v>45</v>
      </c>
    </row>
    <row r="9">
      <c r="A9">
        <v>2</v>
      </c>
      <c r="B9" t="s">
        <v>81</v>
      </c>
      <c r="C9" t="s">
        <v>68</v>
      </c>
      <c r="D9" s="11">
        <v>1.5</v>
      </c>
      <c r="E9" t="s">
        <v>78</v>
      </c>
      <c r="F9" t="s">
        <v>79</v>
      </c>
    </row>
    <row r="10">
      <c r="A10">
        <v>3</v>
      </c>
      <c r="B10" t="s">
        <v>82</v>
      </c>
      <c r="C10" t="s">
        <v>71</v>
      </c>
      <c r="D10" s="11">
        <v>1</v>
      </c>
      <c r="E10" t="s">
        <v>39</v>
      </c>
      <c r="F10" t="s">
        <v>38</v>
      </c>
    </row>
    <row r="11">
      <c r="A11">
        <v>2</v>
      </c>
      <c r="B11" t="s">
        <v>83</v>
      </c>
      <c r="C11" t="s">
        <v>71</v>
      </c>
      <c r="D11" s="11">
        <v>1</v>
      </c>
      <c r="E11" t="s">
        <v>35</v>
      </c>
      <c r="F11" t="s">
        <v>62</v>
      </c>
    </row>
    <row r="12">
      <c r="A12">
        <v>2</v>
      </c>
      <c r="B12" t="s">
        <v>84</v>
      </c>
      <c r="C12" t="s">
        <v>71</v>
      </c>
      <c r="D12" s="11">
        <v>2</v>
      </c>
      <c r="E12" t="s">
        <v>49</v>
      </c>
      <c r="F12" t="s">
        <v>48</v>
      </c>
    </row>
    <row r="13">
      <c r="A13">
        <v>2</v>
      </c>
      <c r="B13" t="s">
        <v>85</v>
      </c>
      <c r="C13" t="s">
        <v>71</v>
      </c>
      <c r="D13" s="11">
        <v>1</v>
      </c>
      <c r="E13" t="s">
        <v>49</v>
      </c>
      <c r="F13" t="s">
        <v>48</v>
      </c>
    </row>
    <row r="14">
      <c r="A14">
        <v>2</v>
      </c>
      <c r="B14" t="s">
        <v>86</v>
      </c>
      <c r="C14" t="s">
        <v>71</v>
      </c>
      <c r="D14" s="11">
        <v>0.03</v>
      </c>
      <c r="E14" t="s">
        <v>35</v>
      </c>
      <c r="F14" t="s">
        <v>59</v>
      </c>
    </row>
    <row r="15">
      <c r="A15">
        <v>2</v>
      </c>
      <c r="B15" t="s">
        <v>87</v>
      </c>
      <c r="C15" t="s">
        <v>71</v>
      </c>
      <c r="D15" s="11">
        <v>0.012</v>
      </c>
      <c r="E15" t="s">
        <v>35</v>
      </c>
      <c r="F15" t="s">
        <v>42</v>
      </c>
    </row>
    <row r="16">
      <c r="A16">
        <v>1</v>
      </c>
      <c r="B16" t="s">
        <v>88</v>
      </c>
      <c r="C16" t="s">
        <v>68</v>
      </c>
      <c r="D16" s="11">
        <v>0.3</v>
      </c>
      <c r="E16" t="s">
        <v>35</v>
      </c>
      <c r="F16" t="s">
        <v>79</v>
      </c>
    </row>
    <row r="17">
      <c r="A17">
        <v>2</v>
      </c>
      <c r="B17" t="s">
        <v>89</v>
      </c>
      <c r="C17" t="s">
        <v>71</v>
      </c>
      <c r="D17" s="11">
        <v>3</v>
      </c>
      <c r="E17" t="s">
        <v>49</v>
      </c>
      <c r="F17" t="s">
        <v>48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3">
        <is>
          <t>Mise en place du poste de travail — Vérifier les D.L.C., peser les denrées, sélectionner le matériel nécessaire. Laver et désinfecter le matériel et le poste de travail en suivant les protocoles. Travailler les produits halal sur un poste et avec un matériel dédiés.</t>
        </is>
      </c>
      <c r="E2" t="s" s="13"/>
      <c r="F2"/>
    </row>
    <row r="3">
      <c r="A3" t="s">
        <v>2</v>
      </c>
      <c r="B3">
        <v>2</v>
      </c>
      <c r="C3"/>
      <c r="D3" t="inlineStr" s="13">
        <is>
          <t>Préparations préliminaires — Désouvider les saucissons halal suivant la procédure. Réserver au froid en attente d'utilisation. Laver et désinfecter le persil plat suivant la procédure. Au cutter, hacher le persil plat. Réserver au froid dans une petite calotte filmée.</t>
        </is>
      </c>
      <c r="E3" t="s" s="13"/>
      <c r="F3"/>
    </row>
    <row r="4">
      <c r="A4" t="s">
        <v>2</v>
      </c>
      <c r="B4">
        <v>3</v>
      </c>
      <c r="C4"/>
      <c r="D4" t="inlineStr" s="13">
        <is>
          <t>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t>
        </is>
      </c>
      <c r="E4" t="s" s="13"/>
      <c r="F4"/>
    </row>
    <row r="5">
      <c r="A5" t="s">
        <v>2</v>
      </c>
      <c r="B5">
        <v>4</v>
      </c>
      <c r="C5"/>
      <c r="D5" t="inlineStr" s="13">
        <is>
          <t>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t>
        </is>
      </c>
      <c r="E5" t="s" s="13"/>
      <c r="F5"/>
    </row>
    <row r="6">
      <c r="A6" t="s">
        <v>2</v>
      </c>
      <c r="B6">
        <v>5</v>
      </c>
      <c r="C6"/>
      <c r="D6" t="inlineStr" s="13">
        <is>
          <t>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t>
        </is>
      </c>
      <c r="E6" t="s" s="13"/>
      <c r="F6"/>
    </row>
    <row r="7">
      <c r="A7" t="s">
        <v>2</v>
      </c>
      <c r="B7">
        <v>6</v>
      </c>
      <c r="C7"/>
      <c r="D7" t="inlineStr" s="13">
        <is>
          <t>Assaisonner les pommes de terre — Réaliser la vinaigrette aux échalotes et fines herbes (sous-recette). Verser et assaisonner les pommes de terre. Maintenir les pommes de terre au chaud.</t>
        </is>
      </c>
      <c r="E7" t="s" s="13"/>
      <c r="F7"/>
    </row>
    <row r="8">
      <c r="A8" t="s">
        <v>2</v>
      </c>
      <c r="B8">
        <v>7</v>
      </c>
      <c r="C8"/>
      <c r="D8" t="inlineStr" s="13">
        <is>
          <t>Dresser et servir — Déposer 5 à 6 rondelles de saucisson par assiette. Garnir avec les pommes de terre. Éventuellement, saucer légèrement. Persiller au départ de l'assiette.</t>
        </is>
      </c>
      <c r="E8" t="s" s="13"/>
      <c r="F8"/>
    </row>
    <row r="9">
      <c r="A9" t="s">
        <v>96</v>
      </c>
      <c r="B9">
        <v>1</v>
      </c>
      <c r="C9"/>
      <c r="D9" t="inlineStr" s="13">
        <is>
          <t>Préparer les fines herbes — Laver et désinfecter les fines herbes suivant la procédure. Ciseler la ciboulette et le cerfeuil. Réserver au froid dans une petite calotte filmée.</t>
        </is>
      </c>
      <c r="E9" t="s" s="13"/>
      <c r="F9"/>
    </row>
    <row r="10">
      <c r="A10" t="s">
        <v>96</v>
      </c>
      <c r="B10">
        <v>2</v>
      </c>
      <c r="C10"/>
      <c r="D10" t="inlineStr" s="13">
        <is>
          <t>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t>
        </is>
      </c>
      <c r="E10" t="s" s="13"/>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97</v>
      </c>
      <c r="B1"/>
      <c r="C1"/>
      <c r="D1"/>
    </row>
    <row r="2">
      <c r="A2" t="str" s="14">
        <f>"GRO_CDC_155B · GRO.COMPLETS · référence : "&amp;Besoins!B3&amp;" "&amp;Besoins!C3&amp;" · multiplicateur réglable sur la feuille ""Besoins"""</f>
        <v>GRO_CDC_155B · GRO.COMPLETS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 Travailler les produits halal sur un poste et avec un matériel dédiés.</v>
      </c>
      <c r="C5"/>
      <c r="D5"/>
    </row>
    <row r="6">
      <c r="A6" t="s" s="16">
        <v>100</v>
      </c>
      <c r="B6" t="str" s="13">
        <f>Procedure!D3</f>
        <v>Préparations préliminaires — Désouvider les saucissons halal suivant la procédure. Réserver au froid en attente d'utilisation. Laver et désinfecter le persil plat suivant la procédure. Au cutter, hacher le persil plat. Réserver au froid dans une petite calotte filmée.</v>
      </c>
      <c r="C6"/>
      <c r="D6"/>
    </row>
    <row r="7">
      <c r="A7"/>
      <c r="B7" t="str">
        <f>Besoins!B7</f>
        <v>Saucisson cuit bœuf et volaille halal</v>
      </c>
      <c r="C7" s="11">
        <f>Besoins!E7</f>
        <v>14</v>
      </c>
      <c r="D7" t="str">
        <f>Besoins!F7</f>
        <v>kg</v>
      </c>
    </row>
    <row r="8">
      <c r="A8"/>
      <c r="B8" t="s">
        <v>101</v>
      </c>
      <c r="C8" s="11">
        <f>'Besoins'!$B$2*0.3</f>
        <v>0.3</v>
      </c>
      <c r="D8" t="s">
        <v>35</v>
      </c>
    </row>
    <row r="9">
      <c r="A9" t="s" s="16">
        <v>102</v>
      </c>
      <c r="B9" t="str" s="13">
        <f>Procedure!D4</f>
        <v>Réchauffer les saucissons — Préchauffer le four sur la position vapeur. Ranger les saucissons dans 4 bacs GN 1/1 H 65 perforés. Étager les saucissons sur l'échelle de four. Piquer la sonde de cuisson au cœur d'un saucisson. Enfourner et réchauffer les saucissons (produit déjà cuit) pendant 20 minutes environ. Atteindre au moins + 63 °C à cœur. Retirer la peau s'il y en a une. Réserver en armoire chaude, dans 2 bacs GN 1/1 H 100 filmés, en attente de finition.</v>
      </c>
      <c r="C9"/>
      <c r="D9"/>
    </row>
    <row r="10">
      <c r="A10" t="s" s="16">
        <v>103</v>
      </c>
      <c r="B10" t="str" s="13">
        <f>Procedure!D5</f>
        <v>Trancher les saucissons — Retirer la peau des saucissons. Trancher les saucissons en tranches d'une épaisseur de 5 mm. Ranger et faire se chevaucher les rondelles de saucisson dans 4 bacs GN 1/1 H 45. Filmer les bacs et les maintenir au chaud à + 63 °C en attente de consommation. Identifier les bacs halal.</v>
      </c>
      <c r="C10"/>
      <c r="D10"/>
    </row>
    <row r="11">
      <c r="A11" t="s" s="16">
        <v>104</v>
      </c>
      <c r="B11" t="str" s="13">
        <f>Procedure!D6</f>
        <v>Réchauffer les pommes de terre — Désouvider les sacs de pommes de terre en lamelles précuites suivant la procédure. Mettre les pommes de terre dans 5 bacs GN 1/1 H 100 perforés (un sac par bac). Passer les bacs au four vapeur pendant 6 minutes environ. Filmer et réserver au chaud en attente d'utilisation. (Les lamelles étant déjà taillées, l'étape du livre « peler et couper en rondelles de 4 à 5 mm » est supprimée.)</v>
      </c>
      <c r="C11"/>
      <c r="D11"/>
    </row>
    <row r="12">
      <c r="A12"/>
      <c r="B12" t="s">
        <v>105</v>
      </c>
      <c r="C12" s="11">
        <f>'Besoins'!$B$2*5</f>
        <v>5</v>
      </c>
      <c r="D12" t="s">
        <v>25</v>
      </c>
    </row>
    <row r="13">
      <c r="A13" t="s" s="16">
        <v>106</v>
      </c>
      <c r="B13" t="str" s="13">
        <f>Procedure!D7</f>
        <v>Assaisonner les pommes de terre — Réaliser la vinaigrette aux échalotes et fines herbes (sous-recette). Verser et assaisonner les pommes de terre. Maintenir les pommes de terre au chaud.</v>
      </c>
      <c r="C13"/>
      <c r="D13"/>
    </row>
    <row r="14">
      <c r="A14"/>
      <c r="B14" t="s">
        <v>107</v>
      </c>
      <c r="C14" s="11">
        <f>'Besoins'!$B$2*100</f>
        <v>100</v>
      </c>
      <c r="D14" t="s">
        <v>25</v>
      </c>
    </row>
    <row r="15">
      <c r="A15" t="s" s="16">
        <v>108</v>
      </c>
      <c r="B15" t="str" s="13">
        <f>Procedure!D8</f>
        <v>Dresser et servir — Déposer 5 à 6 rondelles de saucisson par assiette. Garnir avec les pommes de terre. Éventuellement, saucer légèrement. Persiller au départ de l'assiette.</v>
      </c>
      <c r="C15"/>
      <c r="D15"/>
    </row>
    <row r="16">
      <c r="A16"/>
      <c r="B16"/>
      <c r="C16"/>
      <c r="D16"/>
    </row>
    <row r="17">
      <c r="A17" t="s" s="15">
        <v>109</v>
      </c>
      <c r="B17"/>
      <c r="C17"/>
      <c r="D17"/>
    </row>
    <row r="18">
      <c r="A18" t="s" s="16">
        <v>99</v>
      </c>
      <c r="B18" t="str" s="13">
        <f>Procedure!D9</f>
        <v>Préparer les fines herbes — Laver et désinfecter les fines herbes suivant la procédure. Ciseler la ciboulette et le cerfeuil. Réserver au froid dans une petite calotte filmée.</v>
      </c>
      <c r="C18"/>
      <c r="D18"/>
    </row>
    <row r="19">
      <c r="A19"/>
      <c r="B19" t="str">
        <f>Besoins!B12</f>
        <v>CIBOULETTE France botte</v>
      </c>
      <c r="C19" s="11">
        <f>Besoins!E12</f>
        <v>2</v>
      </c>
      <c r="D19" t="str">
        <f>Besoins!F12</f>
        <v>bte</v>
      </c>
    </row>
    <row r="20">
      <c r="A20"/>
      <c r="B20" t="str">
        <f>Besoins!B11</f>
        <v>CERFEUIL France botte</v>
      </c>
      <c r="C20" s="11">
        <f>Besoins!E11</f>
        <v>1</v>
      </c>
      <c r="D20" t="str">
        <f>Besoins!F11</f>
        <v>bte</v>
      </c>
    </row>
    <row r="21">
      <c r="A21" t="s" s="16">
        <v>100</v>
      </c>
      <c r="B21" t="str" s="13">
        <f>Procedure!D10</f>
        <v>Confectionner la vinaigrette — Dans une calotte, faire dissoudre le sel fin dans le vinaigre. Ajouter le poivre et les échalotes ciselées. Mélanger. Adjoindre l'huile. Mélanger les éléments au fouet. Ajouter à la sauce vinaigrette, la ciboulette et le cerfeuil ciselés. Mélanger. NB : la vinaigrette peut se décliner de plusieurs façons, en y ajoutant, de la moutarde, de l'œuf dur mouliné, des rondelles de cornichon, etc.</v>
      </c>
      <c r="C21"/>
      <c r="D21"/>
    </row>
    <row r="22">
      <c r="A22"/>
      <c r="B22" t="str">
        <f>Besoins!B15</f>
        <v>Sel fin de cuisine</v>
      </c>
      <c r="C22" s="11">
        <f>Besoins!E15</f>
        <v>0.03</v>
      </c>
      <c r="D22" t="str">
        <f>Besoins!F15</f>
        <v>kg</v>
      </c>
    </row>
    <row r="23">
      <c r="A23"/>
      <c r="B23" t="s">
        <v>110</v>
      </c>
      <c r="C23" s="11">
        <f>'Besoins'!$B$2*1.5</f>
        <v>1.5</v>
      </c>
      <c r="D23" t="s">
        <v>78</v>
      </c>
    </row>
    <row r="24">
      <c r="A24"/>
      <c r="B24" t="str">
        <f>Besoins!B9</f>
        <v>Poivre noir moulu</v>
      </c>
      <c r="C24" s="11">
        <f>Besoins!E9</f>
        <v>0.012</v>
      </c>
      <c r="D24" t="str">
        <f>Besoins!F9</f>
        <v>kg</v>
      </c>
    </row>
    <row r="25">
      <c r="A25"/>
      <c r="B25" t="str">
        <f>Besoins!B16</f>
        <v>Échalotes ciselées surgelées</v>
      </c>
      <c r="C25" s="11">
        <f>Besoins!E16</f>
        <v>1</v>
      </c>
      <c r="D25" t="str">
        <f>Besoins!F16</f>
        <v>kg</v>
      </c>
    </row>
    <row r="26">
      <c r="A26"/>
      <c r="B26" t="s">
        <v>111</v>
      </c>
      <c r="C26" s="11">
        <f>'Besoins'!$B$2*4</f>
        <v>4</v>
      </c>
      <c r="D26" t="s">
        <v>78</v>
      </c>
    </row>
    <row r="27">
      <c r="A27"/>
      <c r="B27"/>
      <c r="C27"/>
      <c r="D27"/>
    </row>
    <row r="28">
      <c r="A28" t="s" s="17">
        <v>22</v>
      </c>
      <c r="B28"/>
      <c r="C28"/>
      <c r="D28"/>
    </row>
  </sheetData>
  <sheetProtection sheet="1" formatRows="0" formatColumns="0"/>
  <mergeCells count="14">
    <mergeCell ref="A1:D1"/>
    <mergeCell ref="A2:D2"/>
    <mergeCell ref="A4:D4"/>
    <mergeCell ref="B5:D5"/>
    <mergeCell ref="B6:D6"/>
    <mergeCell ref="B9:D9"/>
    <mergeCell ref="B10:D10"/>
    <mergeCell ref="B11:D11"/>
    <mergeCell ref="B13:D13"/>
    <mergeCell ref="B15:D15"/>
    <mergeCell ref="A17:D17"/>
    <mergeCell ref="B18:D18"/>
    <mergeCell ref="B21:D21"/>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2026-10-30T14:33:20Z</dcterms:created>
  <dc:title>SAUCISSON CHAUD LYONNAIS HALAL</dc:title>
  <dc:subject/>
  <dc:creator>CUIS.web</dc:creator>
  <cp:lastModifiedBy/>
  <cp:keywords/>
  <dc:description>Export automatique — moteur récursif d'origine : Bernard Vandendaele</dc:description>
  <cp:category/>
  <dc:language>en-US</dc:language>
  <dcterms:modified xsi:type="dcterms:W3CDTF">2026-10-30T14:33:20Z</dcterms:modified>
  <cp:revision>1</cp:revision>
</cp:coreProperties>
</file>