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<sst xmlns="http://schemas.openxmlformats.org/spreadsheetml/2006/main" count="174" uniqueCount="174">
  <si>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</si>
  <si>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</si>
  <si>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VOLAILLE</t>
  </si>
  <si>
    <t>Code</t>
  </si>
  <si>
    <t>GRO_CDC_149F</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</si>
  <si>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</si>
  <si>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</si>
  <si>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</si>
  <si>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</si>
  <si>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</si>
  <si>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</si>
  <si>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</si>
  <si>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</si>
  <si>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</si>
  <si>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</si>
  <si>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</si>
  <si>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</si>
  <si>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</si>
  <si>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</si>
  <si>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</si>
  <si>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</si>
  <si>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</si>
  <si>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</si>
  <si>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</si>
  <si>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</si>
  <si>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</si>
  <si>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</si>
  <si>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</si>
  <si>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</si>
  <si>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</si>
  <si>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</si>
  <si>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</si>
  <si>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</si>
  <si>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</si>
  <si>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</si>
  <si>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</si>
  <si>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</si>
  <si>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</si>
  <si>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</si>
  <si>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</si>
  <si>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</si>
  <si>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</si>
  <si>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</si>
  <si>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</si>
  <si>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</si>
  <si>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</si>
  <si>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</si>
  <si>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</si>
  <si>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</si>
  <si>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</si>
  <si>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</si>
  <si>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</si>
  <si>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</si>
  <si>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</si>
  <si>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</si>
  <si>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</si>
  <si>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</si>
  <si>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</si>
  <si>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</si>
  <si>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</si>
  <si>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</si>
  <si>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</si>
  <si>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</si>
  <si>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</si>
  <si>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</si>
  <si>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</si>
  <si>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</si>
  <si>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</si>
  <si>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</si>
  <si>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</si>
  <si>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</si>
  <si>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</si>
  <si>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</si>
  <si>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</si>
  <si>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</si>
  <si>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</si>
  <si>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BROCH-DIN-HAL</t>
  </si>
  <si>
    <t>Brochettes de dinde halal nature</t>
  </si>
  <si>
    <t>Volailles et lapins surgelés</t>
  </si>
  <si>
    <t>POULET-CUIS-HAL</t>
  </si>
  <si>
    <t>Cuisses de poulet halal surgelées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</si>
  <si>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</si>
  <si>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</si>
  <si>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</si>
  <si>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</si>
  <si>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</si>
  <si>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</si>
  <si>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</si>
  <si>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</si>
  <si>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</si>
  <si>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</si>
  <si>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</si>
  <si>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</si>
  <si>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</si>
  <si>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</si>
  <si>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</si>
  <si>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</si>
  <si>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</si>
  <si>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</si>
  <si>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</si>
  <si>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</si>
  <si>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</si>
  <si>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</si>
  <si>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</si>
  <si>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</si>
  <si>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</si>
  <si>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</si>
  <si>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</si>
  <si>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</si>
  <si>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</si>
  <si>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</si>
  <si>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</si>
  <si>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</si>
  <si>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</si>
  <si>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</si>
  <si>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</si>
  <si>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</si>
  <si>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</si>
  <si>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Cuisse de poulet halal (pièce)</t>
  </si>
  <si>
    <t>Conversions volailles (piece/poids/rendement)</t>
  </si>
  <si>
    <t xml:space="preserve">        ↳ Cuisses de poulet halal surgelées</t>
  </si>
  <si>
    <t xml:space="preserve">    ↳ Brochette de dinde halal (pièce)</t>
  </si>
  <si>
    <t xml:space="preserve">        ↳ Brochettes de dinde halal nature</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</si>
  <si>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</si>
  <si>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</si>
  <si>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</si>
  <si>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</si>
  <si>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</si>
  <si>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</si>
  <si>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</si>
  <si>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</si>
  <si>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</si>
  <si>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</si>
  <si>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</si>
  <si>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</si>
  <si>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</si>
  <si>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</si>
  <si>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</si>
  <si>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</si>
  <si>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</si>
  <si>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</si>
  <si>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</si>
  <si>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</si>
  <si>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</si>
  <si>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</si>
  <si>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</si>
  <si>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VOLAILLE</t>
  </si>
  <si>
    <t>COUSCOUS VOLAILLE  GRO_CDC_149F</t>
  </si>
  <si>
    <t>1.</t>
  </si>
  <si>
    <t xml:space="preserve">    COUSCOUS — BASE LÉGUMES ET SEMOULE (SANS VIANDE)</t>
  </si>
  <si>
    <t>2.</t>
  </si>
  <si>
    <t xml:space="preserve">    Cuisse de poulet halal (pièce) (conv.)</t>
  </si>
  <si>
    <t xml:space="preserve">    Brochette de dinde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</si>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</sst>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207.480158</v>
      </c>
    </row>
    <row r="12">
      <c r="A12" t="s" s="3">
        <v>17</v>
      </c>
      <c r="B12" s="4">
        <v>2.07480158</v>
      </c>
    </row>
    <row r="13">
      <c r="A13"/>
      <c r="B13"/>
    </row>
    <row r="14">
      <c r="A14" t="s" s="5">
        <v>18</v>
      </c>
      <c r="B14" t="s" s="5">
        <v>15</v>
      </c>
    </row>
    <row r="15">
      <c r="A15" t="s" s="5">
        <v>19</v>
      </c>
      <c r="B15" s="6">
        <v>207.480158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0.013</v>
      </c>
      <c r="E11" s="11">
        <f>D11*$B$2</f>
        <v>0.013</v>
      </c>
      <c r="F11" t="s">
        <v>39</v>
      </c>
      <c r="G11" s="4">
        <f>E11*12.5</f>
        <v>0.1625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0.133</v>
      </c>
      <c r="E19" s="11">
        <f>D19*$B$2</f>
        <v>0.133</v>
      </c>
      <c r="F19" t="s">
        <v>39</v>
      </c>
      <c r="G19" s="4">
        <f>E19*0.35</f>
        <v>0.04655</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t="s">
        <v>76</v>
      </c>
      <c r="B22" t="s">
        <v>77</v>
      </c>
      <c r="C22" t="s">
        <v>78</v>
      </c>
      <c r="D22" s="9">
        <v>13.5</v>
      </c>
      <c r="E22" s="11">
        <f>D22*$B$2</f>
        <v>13.5</v>
      </c>
      <c r="F22" t="s">
        <v>39</v>
      </c>
      <c r="G22" s="4">
        <f>E22*5.67</f>
        <v>76.545</v>
      </c>
    </row>
    <row r="23">
      <c r="A23" t="s">
        <v>79</v>
      </c>
      <c r="B23" t="s">
        <v>80</v>
      </c>
      <c r="C23" t="s">
        <v>78</v>
      </c>
      <c r="D23" s="9">
        <v>10</v>
      </c>
      <c r="E23" s="11">
        <f>D23*$B$2</f>
        <v>10</v>
      </c>
      <c r="F23" t="s">
        <v>39</v>
      </c>
      <c r="G23" s="4">
        <f>E23*2.29</f>
        <v>22.9</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100</v>
      </c>
      <c r="E3" t="s">
        <v>25</v>
      </c>
      <c r="F3" t="s">
        <v>87</v>
      </c>
    </row>
    <row r="4">
      <c r="A4">
        <v>2</v>
      </c>
      <c r="B4" t="s">
        <v>89</v>
      </c>
      <c r="C4" t="s">
        <v>86</v>
      </c>
      <c r="D4" s="11">
        <v>100</v>
      </c>
      <c r="E4" t="s">
        <v>25</v>
      </c>
      <c r="F4" t="s">
        <v>90</v>
      </c>
    </row>
    <row r="5">
      <c r="A5">
        <v>3</v>
      </c>
      <c r="B5" t="s">
        <v>91</v>
      </c>
      <c r="C5" t="s">
        <v>92</v>
      </c>
      <c r="D5" s="11">
        <v>10</v>
      </c>
      <c r="E5" t="s">
        <v>39</v>
      </c>
      <c r="F5" t="s">
        <v>73</v>
      </c>
    </row>
    <row r="6">
      <c r="A6">
        <v>3</v>
      </c>
      <c r="B6" t="s">
        <v>93</v>
      </c>
      <c r="C6" t="s">
        <v>86</v>
      </c>
      <c r="D6" s="11">
        <v>20</v>
      </c>
      <c r="E6" t="s">
        <v>35</v>
      </c>
      <c r="F6" t="s">
        <v>90</v>
      </c>
    </row>
    <row r="7">
      <c r="A7">
        <v>4</v>
      </c>
      <c r="B7" t="s">
        <v>94</v>
      </c>
      <c r="C7" t="s">
        <v>92</v>
      </c>
      <c r="D7" s="11">
        <v>19.6</v>
      </c>
      <c r="E7" t="s">
        <v>35</v>
      </c>
      <c r="F7" t="s">
        <v>34</v>
      </c>
    </row>
    <row r="8">
      <c r="A8">
        <v>4</v>
      </c>
      <c r="B8" t="s">
        <v>95</v>
      </c>
      <c r="C8" t="s">
        <v>92</v>
      </c>
      <c r="D8" s="11">
        <v>0.4</v>
      </c>
      <c r="E8" t="s">
        <v>39</v>
      </c>
      <c r="F8" t="s">
        <v>55</v>
      </c>
    </row>
    <row r="9">
      <c r="A9">
        <v>3</v>
      </c>
      <c r="B9" t="s">
        <v>96</v>
      </c>
      <c r="C9" t="s">
        <v>92</v>
      </c>
      <c r="D9" s="11">
        <v>0.12</v>
      </c>
      <c r="E9" t="s">
        <v>39</v>
      </c>
      <c r="F9" t="s">
        <v>73</v>
      </c>
    </row>
    <row r="10">
      <c r="A10">
        <v>3</v>
      </c>
      <c r="B10" t="s">
        <v>97</v>
      </c>
      <c r="C10" t="s">
        <v>86</v>
      </c>
      <c r="D10" s="11">
        <v>2</v>
      </c>
      <c r="E10" t="s">
        <v>25</v>
      </c>
      <c r="F10" t="s">
        <v>90</v>
      </c>
    </row>
    <row r="11">
      <c r="A11">
        <v>4</v>
      </c>
      <c r="B11" t="s">
        <v>98</v>
      </c>
      <c r="C11" t="s">
        <v>86</v>
      </c>
      <c r="D11" s="11">
        <v>1.76</v>
      </c>
      <c r="E11" t="s">
        <v>39</v>
      </c>
      <c r="F11" t="s">
        <v>90</v>
      </c>
    </row>
    <row r="12">
      <c r="A12">
        <v>5</v>
      </c>
      <c r="B12" t="s">
        <v>99</v>
      </c>
      <c r="C12" t="s">
        <v>92</v>
      </c>
      <c r="D12" s="11">
        <v>2</v>
      </c>
      <c r="E12" t="s">
        <v>25</v>
      </c>
      <c r="F12" t="s">
        <v>42</v>
      </c>
    </row>
    <row r="13">
      <c r="A13">
        <v>3</v>
      </c>
      <c r="B13" t="s">
        <v>100</v>
      </c>
      <c r="C13" t="s">
        <v>92</v>
      </c>
      <c r="D13" s="11">
        <v>0.03</v>
      </c>
      <c r="E13" t="s">
        <v>39</v>
      </c>
      <c r="F13" t="s">
        <v>50</v>
      </c>
    </row>
    <row r="14">
      <c r="A14">
        <v>3</v>
      </c>
      <c r="B14" t="s">
        <v>101</v>
      </c>
      <c r="C14" t="s">
        <v>92</v>
      </c>
      <c r="D14" s="11">
        <v>0.075</v>
      </c>
      <c r="E14" t="s">
        <v>39</v>
      </c>
      <c r="F14" t="s">
        <v>50</v>
      </c>
    </row>
    <row r="15">
      <c r="A15">
        <v>3</v>
      </c>
      <c r="B15" t="s">
        <v>102</v>
      </c>
      <c r="C15" t="s">
        <v>92</v>
      </c>
      <c r="D15" s="11">
        <v>0.075</v>
      </c>
      <c r="E15" t="s">
        <v>39</v>
      </c>
      <c r="F15" t="s">
        <v>68</v>
      </c>
    </row>
    <row r="16">
      <c r="A16">
        <v>3</v>
      </c>
      <c r="B16" t="s">
        <v>103</v>
      </c>
      <c r="C16" t="s">
        <v>92</v>
      </c>
      <c r="D16" s="11">
        <v>0.006</v>
      </c>
      <c r="E16" t="s">
        <v>39</v>
      </c>
      <c r="F16" t="s">
        <v>45</v>
      </c>
    </row>
    <row r="17">
      <c r="A17">
        <v>3</v>
      </c>
      <c r="B17" t="s">
        <v>104</v>
      </c>
      <c r="C17" t="s">
        <v>92</v>
      </c>
      <c r="D17" s="11">
        <v>0.02</v>
      </c>
      <c r="E17" t="s">
        <v>39</v>
      </c>
      <c r="F17" t="s">
        <v>45</v>
      </c>
    </row>
    <row r="18">
      <c r="A18">
        <v>2</v>
      </c>
      <c r="B18" t="s">
        <v>105</v>
      </c>
      <c r="C18" t="s">
        <v>86</v>
      </c>
      <c r="D18" s="11">
        <v>100</v>
      </c>
      <c r="E18" t="s">
        <v>25</v>
      </c>
      <c r="F18" t="s">
        <v>90</v>
      </c>
    </row>
    <row r="19">
      <c r="A19">
        <v>3</v>
      </c>
      <c r="B19" t="s">
        <v>106</v>
      </c>
      <c r="C19" t="s">
        <v>92</v>
      </c>
      <c r="D19" s="11">
        <v>10</v>
      </c>
      <c r="E19" t="s">
        <v>39</v>
      </c>
      <c r="F19" t="s">
        <v>65</v>
      </c>
    </row>
    <row r="20">
      <c r="A20">
        <v>3</v>
      </c>
      <c r="B20" t="s">
        <v>107</v>
      </c>
      <c r="C20" t="s">
        <v>86</v>
      </c>
      <c r="D20" s="11">
        <v>1</v>
      </c>
      <c r="E20" t="s">
        <v>35</v>
      </c>
      <c r="F20" t="s">
        <v>108</v>
      </c>
    </row>
    <row r="21">
      <c r="A21">
        <v>4</v>
      </c>
      <c r="B21" t="s">
        <v>109</v>
      </c>
      <c r="C21" t="s">
        <v>92</v>
      </c>
      <c r="D21" s="11">
        <v>0.2</v>
      </c>
      <c r="E21" t="s">
        <v>59</v>
      </c>
      <c r="F21" t="s">
        <v>58</v>
      </c>
    </row>
    <row r="22">
      <c r="A22">
        <v>3</v>
      </c>
      <c r="B22" t="s">
        <v>110</v>
      </c>
      <c r="C22" t="s">
        <v>92</v>
      </c>
      <c r="D22" s="11">
        <v>1</v>
      </c>
      <c r="E22" t="s">
        <v>39</v>
      </c>
      <c r="F22" t="s">
        <v>62</v>
      </c>
    </row>
    <row r="23">
      <c r="A23">
        <v>3</v>
      </c>
      <c r="B23" t="s">
        <v>111</v>
      </c>
      <c r="C23" t="s">
        <v>92</v>
      </c>
      <c r="D23" s="11">
        <v>11</v>
      </c>
      <c r="E23" t="s">
        <v>35</v>
      </c>
      <c r="F23" t="s">
        <v>34</v>
      </c>
    </row>
    <row r="24">
      <c r="A24">
        <v>3</v>
      </c>
      <c r="B24" t="s">
        <v>112</v>
      </c>
      <c r="C24" t="s">
        <v>92</v>
      </c>
      <c r="D24" s="11">
        <v>0.06</v>
      </c>
      <c r="E24" t="s">
        <v>39</v>
      </c>
      <c r="F24" t="s">
        <v>68</v>
      </c>
    </row>
    <row r="25">
      <c r="A25">
        <v>2</v>
      </c>
      <c r="B25" t="s">
        <v>113</v>
      </c>
      <c r="C25" t="s">
        <v>86</v>
      </c>
      <c r="D25" s="11">
        <v>100</v>
      </c>
      <c r="E25" t="s">
        <v>25</v>
      </c>
      <c r="F25" t="s">
        <v>114</v>
      </c>
    </row>
    <row r="26">
      <c r="A26">
        <v>3</v>
      </c>
      <c r="B26" t="s">
        <v>115</v>
      </c>
      <c r="C26" t="s">
        <v>86</v>
      </c>
      <c r="D26" s="11">
        <v>1</v>
      </c>
      <c r="E26" t="s">
        <v>25</v>
      </c>
      <c r="F26" t="s">
        <v>116</v>
      </c>
    </row>
    <row r="27">
      <c r="A27">
        <v>4</v>
      </c>
      <c r="B27" t="s">
        <v>117</v>
      </c>
      <c r="C27" t="s">
        <v>92</v>
      </c>
      <c r="D27" s="11">
        <v>0.76</v>
      </c>
      <c r="E27" t="s">
        <v>39</v>
      </c>
      <c r="F27" t="s">
        <v>38</v>
      </c>
    </row>
    <row r="28">
      <c r="A28">
        <v>3</v>
      </c>
      <c r="B28" t="s">
        <v>93</v>
      </c>
      <c r="C28" t="s">
        <v>86</v>
      </c>
      <c r="D28" s="11">
        <v>2</v>
      </c>
      <c r="E28" t="s">
        <v>35</v>
      </c>
      <c r="F28" t="s">
        <v>90</v>
      </c>
    </row>
    <row r="29">
      <c r="A29">
        <v>4</v>
      </c>
      <c r="B29" t="s">
        <v>94</v>
      </c>
      <c r="C29" t="s">
        <v>92</v>
      </c>
      <c r="D29" s="11">
        <v>1.96</v>
      </c>
      <c r="E29" t="s">
        <v>35</v>
      </c>
      <c r="F29" t="s">
        <v>34</v>
      </c>
    </row>
    <row r="30">
      <c r="A30">
        <v>4</v>
      </c>
      <c r="B30" t="s">
        <v>95</v>
      </c>
      <c r="C30" t="s">
        <v>92</v>
      </c>
      <c r="D30" s="11">
        <v>0.04</v>
      </c>
      <c r="E30" t="s">
        <v>39</v>
      </c>
      <c r="F30" t="s">
        <v>55</v>
      </c>
    </row>
    <row r="31">
      <c r="A31">
        <v>1</v>
      </c>
      <c r="B31" t="s">
        <v>118</v>
      </c>
      <c r="C31" t="s">
        <v>86</v>
      </c>
      <c r="D31" s="11">
        <v>50</v>
      </c>
      <c r="E31" t="s">
        <v>25</v>
      </c>
      <c r="F31" t="s">
        <v>119</v>
      </c>
    </row>
    <row r="32">
      <c r="A32">
        <v>2</v>
      </c>
      <c r="B32" t="s">
        <v>120</v>
      </c>
      <c r="C32" t="s">
        <v>92</v>
      </c>
      <c r="D32" s="11">
        <v>10</v>
      </c>
      <c r="E32" t="s">
        <v>39</v>
      </c>
      <c r="F32" t="s">
        <v>78</v>
      </c>
    </row>
    <row r="33">
      <c r="A33">
        <v>1</v>
      </c>
      <c r="B33" t="s">
        <v>121</v>
      </c>
      <c r="C33" t="s">
        <v>86</v>
      </c>
      <c r="D33" s="11">
        <v>100</v>
      </c>
      <c r="E33" t="s">
        <v>25</v>
      </c>
      <c r="F33" t="s">
        <v>119</v>
      </c>
    </row>
    <row r="34">
      <c r="A34">
        <v>2</v>
      </c>
      <c r="B34" t="s">
        <v>122</v>
      </c>
      <c r="C34" t="s">
        <v>92</v>
      </c>
      <c r="D34" s="11">
        <v>13.5</v>
      </c>
      <c r="E34" t="s">
        <v>39</v>
      </c>
      <c r="F34" t="s">
        <v>78</v>
      </c>
    </row>
    <row r="35">
      <c r="A35">
        <v>1</v>
      </c>
      <c r="B35" t="s">
        <v>123</v>
      </c>
      <c r="C35" t="s">
        <v>92</v>
      </c>
      <c r="D35" s="11">
        <v>0.073</v>
      </c>
      <c r="E35" t="s">
        <v>39</v>
      </c>
      <c r="F35" t="s">
        <v>68</v>
      </c>
    </row>
    <row r="36">
      <c r="A36">
        <v>1</v>
      </c>
      <c r="B36" t="s">
        <v>124</v>
      </c>
      <c r="C36" t="s">
        <v>92</v>
      </c>
      <c r="D36" s="11">
        <v>0.007</v>
      </c>
      <c r="E36" t="s">
        <v>39</v>
      </c>
      <c r="F36"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cuisses de poulet et les brochettes de dinde suivant la procédure. Couper les cuisses de poulet en deux à la jointure.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la volaille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"GRO_CDC_149F · GRO.COMPLETS · référence : "&amp;Besoins!B3&amp;" "&amp;Besoins!C3&amp;" · multiplicateur réglable sur la feuille ""Besoins"""</f>
        <v>GRO_CDC_149F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cuisses de poulet et les brochettes de dinde suivant la procédure. Couper les cuisses de poulet en deux à la jointure. Réserver dans des bacs GN 1/1 H 200 en polycarbonate. Couvrir et stocker au froid.</v>
      </c>
      <c r="C7"/>
      <c r="D7"/>
    </row>
    <row r="8">
      <c r="A8"/>
      <c r="B8" t="s">
        <v>151</v>
      </c>
      <c r="C8" s="11">
        <f>'Besoins'!$B$2*50</f>
        <v>50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demi-cuisses de poulet et les brochettes de dinde sur des grilles de cuisson.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en fin de cuisson. Réserver séparément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la volaille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Besoins!B20</f>
        <v>Ail haché IQF</v>
      </c>
      <c r="C30" s="11">
        <f>Besoins!E20</f>
        <v>0.12</v>
      </c>
      <c r="D30" t="str">
        <f>Besoins!F20</f>
        <v>kg</v>
      </c>
    </row>
    <row r="31">
      <c r="A31"/>
      <c r="B31" t="str">
        <f>Besoins!B12</f>
        <v>Herbes de Provence</v>
      </c>
      <c r="C31" s="11">
        <f>Besoins!E12</f>
        <v>0.03</v>
      </c>
      <c r="D31" t="str">
        <f>Besoins!F12</f>
        <v>kg</v>
      </c>
    </row>
    <row r="32">
      <c r="A32"/>
      <c r="B32" t="str">
        <f>Besoins!B13</f>
        <v>Ras-el-hanout</v>
      </c>
      <c r="C32" s="11">
        <f>Besoins!E13</f>
        <v>0.075</v>
      </c>
      <c r="D32" t="str">
        <f>Besoins!F13</f>
        <v>kg</v>
      </c>
    </row>
    <row r="33">
      <c r="A33"/>
      <c r="B33" t="str">
        <f>Besoins!B18</f>
        <v>Gros sel de mer</v>
      </c>
      <c r="C33" s="11">
        <f>Besoins!E18</f>
        <v>0.075</v>
      </c>
      <c r="D33" t="str">
        <f>Besoins!F18</f>
        <v>kg</v>
      </c>
    </row>
    <row r="34">
      <c r="A34"/>
      <c r="B34" t="s">
        <v>155</v>
      </c>
      <c r="C34" s="11">
        <f>'Besoins'!$B$2*0.006</f>
        <v>0.006</v>
      </c>
      <c r="D34" t="s">
        <v>39</v>
      </c>
    </row>
    <row r="35">
      <c r="A35"/>
      <c r="B35" t="str">
        <f>Besoins!B10</f>
        <v>Paprika doux</v>
      </c>
      <c r="C35" s="11">
        <f>Besoins!E10</f>
        <v>0.02</v>
      </c>
      <c r="D35" t="str">
        <f>Besoins!F10</f>
        <v>kg</v>
      </c>
    </row>
    <row r="36">
      <c r="A36"/>
      <c r="B36" t="str">
        <f>Besoins!B21</f>
        <v>Légumes pour couscous surgelés</v>
      </c>
      <c r="C36" s="11">
        <f>Besoins!E21</f>
        <v>10</v>
      </c>
      <c r="D36" t="str">
        <f>Besoins!F21</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Besoins!B16</f>
        <v>Beurre doux 82% MG plaquette</v>
      </c>
      <c r="C51" s="11">
        <f>Besoins!E16</f>
        <v>1</v>
      </c>
      <c r="D51" t="str">
        <f>Besoins!F16</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Besoins!B17</f>
        <v>Couscous moyen sac 5kg</v>
      </c>
      <c r="C55" s="11">
        <f>Besoins!E17</f>
        <v>10</v>
      </c>
      <c r="D55" t="str">
        <f>Besoins!F17</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2026-10-30T15:36:23Z</dcterms:created>
  <dc:title>COUSCOUS VOLAILLE</dc:title>
  <dc:subject/>
  <dc:creator>CUIS.web</dc:creator>
  <cp:lastModifiedBy/>
  <cp:keywords/>
  <dc:description>Export automatique — moteur récursif d'origine : Bernard Vandendaele</dc:description>
  <cp:category/>
  <dc:language>en-US</dc:language>
  <dcterms:modified xsi:type="dcterms:W3CDTF">2026-10-30T15:36:23Z</dcterms:modified>
  <cp:revision>1</cp:revision>
</cp:coreProperties>
</file>