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<sst xmlns="http://schemas.openxmlformats.org/spreadsheetml/2006/main" count="53" uniqueCount="53">
  <si>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</si>
  <si>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</si>
  <si>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</si>
  <si>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</si>
  <si>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</si>
  <si>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</si>
  <si>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</si>
  <si>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</si>
  <si>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</si>
  <si>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</si>
  <si>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</si>
  <si>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</si>
  <si>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BEU-DOUX</t>
  </si>
  <si>
    <t>Beurre doux 82% MG plaquette</t>
  </si>
  <si>
    <t>Beurres et margarines</t>
  </si>
  <si>
    <t>kg</t>
  </si>
  <si>
    <t>SEL-FIN</t>
  </si>
  <si>
    <t>Sel fin de cuisine</t>
  </si>
  <si>
    <t>Sels et condiments de base</t>
  </si>
  <si>
    <t>SUC-BLANC</t>
  </si>
  <si>
    <t>Sucre blanc cristal sac 25 kg</t>
  </si>
  <si>
    <t>Sucres et édulcorants</t>
  </si>
  <si>
    <t>RNMS00786</t>
  </si>
  <si>
    <t>Petits oignons blancs surgelés</t>
  </si>
  <si>
    <t>Pommes de terre surgelées</t>
  </si>
  <si>
    <t>Total</t>
  </si>
  <si>
    <t>Recette</t>
  </si>
  <si>
    <t>#</t>
  </si>
  <si>
    <t>Verbe</t>
  </si>
  <si>
    <t>Étape</t>
  </si>
  <si>
    <t>Précision technique</t>
  </si>
  <si>
    <t>Durée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</si>
  <si>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</si>
  <si>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</si>
  <si>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</si>
  <si>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</si>
  <si>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</si>
  <si>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</si>
  <si>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</si>
  <si>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</si>
  <si>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Petits oignons blancs surgelés</t>
  </si>
  <si>
    <t>matiere</t>
  </si>
  <si>
    <t xml:space="preserve">    ↳ Beurre doux 82% MG plaquette</t>
  </si>
  <si>
    <t xml:space="preserve">    ↳ Sucre blanc cristal sac 25 kg</t>
  </si>
  <si>
    <t xml:space="preserve">    ↳ Sel fin de cuisine</t>
  </si>
  <si>
    <t>Fiche technique — PETITS OIGNONS GRELOTS GLACES A BRUN ET A BLANC</t>
  </si>
  <si>
    <t>PETITS OIGNONS GRELOTS GLACES A BRUN ET A BLANC  GRO_CDC_169</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</si>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</sst>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E7*5.2</f>
        <v>1.04</v>
      </c>
    </row>
    <row r="8">
      <c r="A8" t="s">
        <v>16</v>
      </c>
      <c r="B8" t="s">
        <v>17</v>
      </c>
      <c r="C8" t="s">
        <v>18</v>
      </c>
      <c r="D8" s="4">
        <v>0.01</v>
      </c>
      <c r="E8" s="6">
        <f>D8*$B$2</f>
        <v>0.01</v>
      </c>
      <c r="F8" t="s">
        <v>15</v>
      </c>
      <c r="G8" s="8">
        <f>E8*0.35</f>
        <v>0.0035</v>
      </c>
    </row>
    <row r="9">
      <c r="A9" t="s">
        <v>19</v>
      </c>
      <c r="B9" t="s">
        <v>20</v>
      </c>
      <c r="C9" t="s">
        <v>21</v>
      </c>
      <c r="D9" s="4">
        <v>0.1</v>
      </c>
      <c r="E9" s="6">
        <f>D9*$B$2</f>
        <v>0.1</v>
      </c>
      <c r="F9" t="s">
        <v>15</v>
      </c>
      <c r="G9" s="8">
        <f>E9*0.82</f>
        <v>0.082</v>
      </c>
    </row>
    <row r="10">
      <c r="A10" t="s">
        <v>22</v>
      </c>
      <c r="B10" t="s">
        <v>23</v>
      </c>
      <c r="C10" t="s">
        <v>24</v>
      </c>
      <c r="D10" s="4">
        <v>4</v>
      </c>
      <c r="E10" s="6">
        <f>D10*$B$2</f>
        <v>4</v>
      </c>
      <c r="F10" t="s">
        <v>15</v>
      </c>
      <c r="G10" s="8">
        <f>E10*3.85</f>
        <v>15.4</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32</v>
      </c>
      <c r="B3">
        <v>2</v>
      </c>
      <c r="C3"/>
      <c r="D3" t="s" s="11">
        <v>33</v>
      </c>
      <c r="E3" t="s" s="11"/>
      <c r="F3"/>
    </row>
    <row r="4">
      <c r="A4" t="s">
        <v>32</v>
      </c>
      <c r="B4">
        <v>3</v>
      </c>
      <c r="C4"/>
      <c r="D4" t="inlineStr" s="11">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t="s" s="11"/>
      <c r="F4"/>
    </row>
    <row r="5">
      <c r="A5" t="s">
        <v>32</v>
      </c>
      <c r="B5">
        <v>4</v>
      </c>
      <c r="C5"/>
      <c r="D5" t="s" s="11">
        <v>34</v>
      </c>
      <c r="E5" t="s" s="11"/>
      <c r="F5"/>
    </row>
    <row r="6">
      <c r="A6" t="s">
        <v>32</v>
      </c>
      <c r="B6">
        <v>5</v>
      </c>
      <c r="C6"/>
      <c r="D6" t="inlineStr" s="11">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32</v>
      </c>
      <c r="C2" t="s">
        <v>39</v>
      </c>
      <c r="D2" s="6">
        <f>'Besoins'!$B$2*100</f>
        <v>100</v>
      </c>
      <c r="E2" t="s">
        <v>3</v>
      </c>
    </row>
    <row r="3">
      <c r="A3">
        <v>1</v>
      </c>
      <c r="B3" t="s">
        <v>40</v>
      </c>
      <c r="C3" t="s">
        <v>41</v>
      </c>
      <c r="D3" s="6">
        <f>'Besoins'!$B$2*4</f>
        <v>4</v>
      </c>
      <c r="E3" t="s">
        <v>15</v>
      </c>
    </row>
    <row r="4">
      <c r="A4">
        <v>1</v>
      </c>
      <c r="B4" t="s">
        <v>42</v>
      </c>
      <c r="C4" t="s">
        <v>41</v>
      </c>
      <c r="D4" s="6">
        <f>'Besoins'!$B$2*0.2</f>
        <v>0.2</v>
      </c>
      <c r="E4" t="s">
        <v>15</v>
      </c>
    </row>
    <row r="5">
      <c r="A5">
        <v>1</v>
      </c>
      <c r="B5" t="s">
        <v>43</v>
      </c>
      <c r="C5" t="s">
        <v>41</v>
      </c>
      <c r="D5" s="6">
        <f>'Besoins'!$B$2*0.1</f>
        <v>0.1</v>
      </c>
      <c r="E5" t="s">
        <v>15</v>
      </c>
    </row>
    <row r="6">
      <c r="A6">
        <v>1</v>
      </c>
      <c r="B6" t="s">
        <v>44</v>
      </c>
      <c r="C6" t="s">
        <v>41</v>
      </c>
      <c r="D6" s="6">
        <f>'Besoins'!$B$2*0.01</f>
        <v>0.01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45</v>
      </c>
      <c r="B1"/>
      <c r="C1"/>
      <c r="D1"/>
    </row>
    <row r="2">
      <c r="A2" t="str" s="12">
        <f>"GRO_CDC_169 · GRO.GARNITUR · référence : "&amp;Besoins!B3&amp;" "&amp;Besoins!C3&amp;" · multiplicateur réglable sur la feuille ""Besoins"""</f>
        <v>GRO_CDC_169 · GRO.GARNITUR · référence : 100 pc · multiplicateur réglable sur la feuille </v>
      </c>
      <c r="B2"/>
      <c r="C2"/>
      <c r="D2"/>
    </row>
    <row r="3">
      <c r="A3"/>
      <c r="B3"/>
      <c r="C3"/>
      <c r="D3"/>
    </row>
    <row r="4">
      <c r="A4" t="s" s="13">
        <v>46</v>
      </c>
      <c r="B4"/>
      <c r="C4"/>
      <c r="D4"/>
    </row>
    <row r="5">
      <c r="A5" t="s" s="14">
        <v>47</v>
      </c>
      <c r="B5" t="str" s="11">
        <f>Procedure!D2</f>
        <v>Mise en place du poste de travail — Verifier les DLC, peser les denrees, selectionner le materiel necessaire. Laver et desinfecter le materiel et le poste de travail en suivant les protocoles.</v>
      </c>
      <c r="C5"/>
      <c r="D5"/>
    </row>
    <row r="6">
      <c r="A6" t="s" s="14">
        <v>48</v>
      </c>
      <c r="B6" t="str" s="11">
        <f>Procedure!D3</f>
        <v>Preparations preliminaires — Deconditionner les petits oignons grelots suivant la procedure. Dans une calotte, faire fondre le beurre.</v>
      </c>
      <c r="C6"/>
      <c r="D6"/>
    </row>
    <row r="7">
      <c r="A7"/>
      <c r="B7" t="str">
        <f>Besoins!B10</f>
        <v>Petits oignons blancs surgelés</v>
      </c>
      <c r="C7" s="6">
        <f>Besoins!E10</f>
        <v>4</v>
      </c>
      <c r="D7" t="str">
        <f>Besoins!F10</f>
        <v>kg</v>
      </c>
    </row>
    <row r="8">
      <c r="A8"/>
      <c r="B8" t="str">
        <f>Besoins!B7</f>
        <v>Beurre doux 82% MG plaquette</v>
      </c>
      <c r="C8" s="6">
        <f>Besoins!E7</f>
        <v>0.2</v>
      </c>
      <c r="D8" t="str">
        <f>Besoins!F7</f>
        <v>kg</v>
      </c>
    </row>
    <row r="9">
      <c r="A9" t="s" s="14">
        <v>49</v>
      </c>
      <c r="B9" t="str" s="11">
        <f>Procedure!D4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9"/>
      <c r="D9"/>
    </row>
    <row r="10">
      <c r="A10"/>
      <c r="B10" t="str">
        <f>Besoins!B9</f>
        <v>Sucre blanc cristal sac 25 kg</v>
      </c>
      <c r="C10" s="6">
        <f>Besoins!E9</f>
        <v>0.1</v>
      </c>
      <c r="D10" t="str">
        <f>Besoins!F9</f>
        <v>kg</v>
      </c>
    </row>
    <row r="11">
      <c r="A11"/>
      <c r="B11" t="str">
        <f>Besoins!B8</f>
        <v>Sel fin de cuisine</v>
      </c>
      <c r="C11" s="6">
        <f>Besoins!E8</f>
        <v>0.01</v>
      </c>
      <c r="D11" t="str">
        <f>Besoins!F8</f>
        <v>kg</v>
      </c>
    </row>
    <row r="12">
      <c r="A12" t="s" s="14">
        <v>50</v>
      </c>
      <c r="B12" t="str" s="11">
        <f>Procedure!D5</f>
        <v>Decanter — Debarrasser delicatement les petits oignons directement sur le plat a garnir, ou bien reserver dans le bac de cuisson en attente d'utilisation.</v>
      </c>
      <c r="C12"/>
      <c r="D12"/>
    </row>
    <row r="13">
      <c r="A13" t="s" s="14">
        <v>51</v>
      </c>
      <c r="B13" t="str" s="11">
        <f>Procedure!D6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13"/>
      <c r="D13"/>
    </row>
    <row r="14">
      <c r="A14"/>
      <c r="B14"/>
      <c r="C14"/>
      <c r="D14"/>
    </row>
    <row r="15">
      <c r="A15" t="s" s="15">
        <v>52</v>
      </c>
      <c r="B15"/>
      <c r="C15"/>
      <c r="D15"/>
    </row>
  </sheetData>
  <sheetProtection sheet="1" formatRows="0" formatColumns="0"/>
  <mergeCells count="9">
    <mergeCell ref="A1:D1"/>
    <mergeCell ref="A2:D2"/>
    <mergeCell ref="A4:D4"/>
    <mergeCell ref="B5:D5"/>
    <mergeCell ref="B6:D6"/>
    <mergeCell ref="B9:D9"/>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2026-09-16T00:45:11Z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2026-09-16T00:45:11Z</dcterms:modified>
  <cp:revision>1</cp:revision>
</cp:coreProperties>
</file>