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<sst xmlns="http://schemas.openxmlformats.org/spreadsheetml/2006/main" count="54" uniqueCount="54">
  <si>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</si>
  <si>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</si>
  <si>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</si>
  <si>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</si>
  <si>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</si>
  <si>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</si>
  <si>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</si>
  <si>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</si>
  <si>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</si>
  <si>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</si>
  <si>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</si>
  <si>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</si>
  <si>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</si>
  <si>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</si>
  <si>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</si>
  <si>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</si>
  <si>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</si>
  <si>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</si>
  <si>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</si>
  <si>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</si>
  <si>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</si>
  <si>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</si>
  <si>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</si>
  <si>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</si>
  <si>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</si>
  <si>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</si>
  <si>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</si>
  <si>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</si>
  <si>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</si>
  <si>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</si>
  <si>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</si>
  <si>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</si>
  <si>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</si>
  <si>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</si>
  <si>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</si>
  <si>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08/12/00</t>
  </si>
  <si>
    <t>Aucune procédure rédigée pour cette fiche.</t>
  </si>
  <si>
    <t>TARTE TATIN (POMMES 75/80mm)</t>
  </si>
  <si>
    <t>Niveau</t>
  </si>
  <si>
    <t>Composant</t>
  </si>
  <si>
    <t>Type</t>
  </si>
  <si>
    <t>Quantité (× multiplicateur, voir feuille Besoins)</t>
  </si>
  <si>
    <t>journee</t>
  </si>
  <si>
    <t xml:space="preserve">    ↳ TARTE TATIN (POMMES 75/80mm)</t>
  </si>
  <si>
    <t>recette</t>
  </si>
  <si>
    <t xml:space="preserve">        ↳ CARAMEL GRAS (conv.)</t>
  </si>
  <si>
    <t>conversion</t>
  </si>
  <si>
    <t xml:space="preserve">        ↳ POMMES (PIÈCE,75-80 MM.) (conv.)</t>
  </si>
  <si>
    <t xml:space="preserve">        ↳ PaTE feuillete</t>
  </si>
  <si>
    <t>matiere</t>
  </si>
  <si>
    <t>Fiche technique — 08/12/00</t>
  </si>
  <si>
    <t>08/12/00  00001132</t>
  </si>
  <si>
    <t>↳ TARTE TATIN (POMMES 75/80mm)  00000075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</si>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</sst>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 s="8">
        <v>16</v>
      </c>
      <c r="B8" t="s">
        <v>17</v>
      </c>
      <c r="C8" t="s">
        <v>14</v>
      </c>
      <c r="D8" s="4">
        <v>20</v>
      </c>
      <c r="E8" s="6">
        <f>D8*$B$2</f>
        <v>20</v>
      </c>
      <c r="F8" t="s">
        <v>15</v>
      </c>
      <c r="G8" s="9">
        <f>E8*0.5949</f>
        <v>11.898</v>
      </c>
    </row>
    <row r="9">
      <c r="A9" t="s" s="8">
        <v>18</v>
      </c>
      <c r="B9" t="s">
        <v>19</v>
      </c>
      <c r="C9" t="s">
        <v>20</v>
      </c>
      <c r="D9" s="4">
        <v>0.12</v>
      </c>
      <c r="E9" s="6">
        <f>D9*$B$2</f>
        <v>0.12</v>
      </c>
      <c r="F9" t="s">
        <v>21</v>
      </c>
      <c r="G9" s="9">
        <f>E9*0.003</f>
        <v>0.00036</v>
      </c>
    </row>
    <row r="10">
      <c r="A10" t="s" s="8">
        <v>22</v>
      </c>
      <c r="B10" t="s">
        <v>23</v>
      </c>
      <c r="C10" t="s">
        <v>24</v>
      </c>
      <c r="D10" s="4">
        <v>0.666667</v>
      </c>
      <c r="E10" s="6">
        <f>D10*$B$2</f>
        <v>0.666667</v>
      </c>
      <c r="F10" t="s">
        <v>3</v>
      </c>
      <c r="G10" s="9">
        <f>E10*1.6903241548</f>
        <v>1.126883</v>
      </c>
    </row>
    <row r="11">
      <c r="A11" t="s" s="8">
        <v>25</v>
      </c>
      <c r="B11" t="s">
        <v>26</v>
      </c>
      <c r="C11" t="s">
        <v>27</v>
      </c>
      <c r="D11" s="4">
        <v>0.48</v>
      </c>
      <c r="E11" s="6">
        <f>D11*$B$2</f>
        <v>0.48</v>
      </c>
      <c r="F11" t="s">
        <v>15</v>
      </c>
      <c r="G11" s="9">
        <f>E11*0.95</f>
        <v>0.456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s">
        <v>36</v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'Besoins'!$B$2*2</f>
        <v>2</v>
      </c>
      <c r="E3" t="s">
        <v>3</v>
      </c>
    </row>
    <row r="4">
      <c r="A4">
        <v>2</v>
      </c>
      <c r="B4" t="s">
        <v>45</v>
      </c>
      <c r="C4" t="s">
        <v>46</v>
      </c>
      <c r="D4" s="6">
        <f>'Besoins'!$B$2*0.7</f>
        <v>0.7</v>
      </c>
      <c r="E4" t="s">
        <v>15</v>
      </c>
    </row>
    <row r="5">
      <c r="A5">
        <v>2</v>
      </c>
      <c r="B5" t="s">
        <v>47</v>
      </c>
      <c r="C5" t="s">
        <v>46</v>
      </c>
      <c r="D5" s="6">
        <f>'Besoins'!$B$2*20</f>
        <v>20</v>
      </c>
      <c r="E5" t="s">
        <v>3</v>
      </c>
    </row>
    <row r="6">
      <c r="A6">
        <v>2</v>
      </c>
      <c r="B6" t="s">
        <v>48</v>
      </c>
      <c r="C6" t="s">
        <v>49</v>
      </c>
      <c r="D6" s="6">
        <f>'Besoins'!$B$2*0.6666666667</f>
        <v>0.666667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"00001132 · TRAV. · référence : "&amp;Besoins!B3&amp;" "&amp;Besoins!C3&amp;" · multiplicateur réglable sur la feuille ""Besoins"""</f>
        <v>00001132 · TRAV.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s" s="15">
        <v>36</v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2026-09-15T14:12:09Z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2026-09-15T14:12:09Z</dcterms:modified>
  <cp:revision>1</cp:revision>
</cp:coreProperties>
</file>