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<sst xmlns="http://schemas.openxmlformats.org/spreadsheetml/2006/main" count="98" uniqueCount="98">
  <si>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</si>
  <si>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</si>
  <si>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TRUITES AU BEURRE NOISETTE</t>
  </si>
  <si>
    <t>Code</t>
  </si>
  <si>
    <t>GRO_CDC_084B</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</si>
  <si>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</si>
  <si>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</si>
  <si>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</si>
  <si>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</si>
  <si>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</si>
  <si>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</si>
  <si>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</si>
  <si>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</si>
  <si>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</si>
  <si>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</si>
  <si>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</si>
  <si>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</si>
  <si>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</si>
  <si>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</si>
  <si>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</si>
  <si>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</si>
  <si>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</si>
  <si>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</si>
  <si>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</si>
  <si>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</si>
  <si>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</si>
  <si>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</si>
  <si>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</si>
  <si>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</si>
  <si>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</si>
  <si>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</si>
  <si>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</si>
  <si>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</si>
  <si>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</si>
  <si>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</si>
  <si>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</si>
  <si>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</si>
  <si>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</si>
  <si>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</si>
  <si>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</si>
  <si>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</si>
  <si>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</si>
  <si>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</si>
  <si>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</si>
  <si>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</si>
  <si>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</si>
  <si>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</si>
  <si>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</si>
  <si>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</si>
  <si>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</si>
  <si>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</si>
  <si>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</si>
  <si>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</si>
  <si>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</si>
  <si>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</si>
  <si>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TRUITE-VIDE-SUR</t>
  </si>
  <si>
    <t>Truite arc-en-ciel vidée avec tête, chair blanche, surgelée 180/200g</t>
  </si>
  <si>
    <t>Poissons et fruits de mer surgelés</t>
  </si>
  <si>
    <t>Total</t>
  </si>
  <si>
    <t>Niveau</t>
  </si>
  <si>
    <t>Composant</t>
  </si>
  <si>
    <t>Type</t>
  </si>
  <si>
    <t>Quantité (pour 100 pc)</t>
  </si>
  <si>
    <t>recette</t>
  </si>
  <si>
    <t>Poissons collectivité</t>
  </si>
  <si>
    <t xml:space="preserve">    ↳ Truite arc-en-ciel vidée (pièce)</t>
  </si>
  <si>
    <t>Conversions diverses</t>
  </si>
  <si>
    <t xml:space="preserve">        ↳ Truite arc-en-ciel vidée avec tête, chair blanche, surgelée 180/200g</t>
  </si>
  <si>
    <t>matiere</t>
  </si>
  <si>
    <t xml:space="preserve">    ↳ Beurre doux 82% MG plaquette</t>
  </si>
  <si>
    <t xml:space="preserve">    ↳ Jus citron pulco (L)</t>
  </si>
  <si>
    <t>lt</t>
  </si>
  <si>
    <t>Conversions fruits frais (P→K)</t>
  </si>
  <si>
    <t xml:space="preserve">        ↳ Jus de citron type pulco 70cl</t>
  </si>
  <si>
    <t xml:space="preserve">    ↳ PERSIL PLAT (KG)</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</si>
  <si>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</si>
  <si>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</si>
  <si>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</si>
  <si>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</si>
  <si>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</si>
  <si>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</si>
  <si>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</si>
  <si>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</si>
  <si>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</si>
  <si>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</si>
  <si>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</si>
  <si>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</si>
  <si>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</si>
  <si>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</si>
  <si>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</si>
  <si>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</si>
  <si>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Jus citron pulco (L) (conv.)</t>
  </si>
  <si>
    <t xml:space="preserve">    PERSIL PLAT (KG) (conv.)</t>
  </si>
  <si>
    <t xml:space="preserve">    Citron jaune (pièce) (conv.)</t>
  </si>
  <si>
    <t xml:space="preserve">    Truite arc-en-ciel vidée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</si>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</sst>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124.7811452381</v>
      </c>
    </row>
    <row r="12">
      <c r="A12" t="s" s="3">
        <v>17</v>
      </c>
      <c r="B12" s="4">
        <v>1.247811452381</v>
      </c>
    </row>
    <row r="13">
      <c r="A13"/>
      <c r="B13"/>
    </row>
    <row r="14">
      <c r="A14" t="s" s="5">
        <v>18</v>
      </c>
      <c r="B14" t="s" s="5">
        <v>15</v>
      </c>
    </row>
    <row r="15">
      <c r="A15" t="s" s="5">
        <v>19</v>
      </c>
      <c r="B15" s="6">
        <v>124.7811452381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19</v>
      </c>
      <c r="E14" s="11">
        <f>D14*$B$2</f>
        <v>19</v>
      </c>
      <c r="F14" t="s">
        <v>35</v>
      </c>
      <c r="G14" s="4">
        <f>E14*5</f>
        <v>95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66</v>
      </c>
    </row>
    <row r="4">
      <c r="A4">
        <v>2</v>
      </c>
      <c r="B4" t="s">
        <v>67</v>
      </c>
      <c r="C4" t="s">
        <v>68</v>
      </c>
      <c r="D4" s="11">
        <v>19</v>
      </c>
      <c r="E4" t="s">
        <v>35</v>
      </c>
      <c r="F4" t="s">
        <v>57</v>
      </c>
    </row>
    <row r="5">
      <c r="A5">
        <v>1</v>
      </c>
      <c r="B5" t="s">
        <v>69</v>
      </c>
      <c r="C5" t="s">
        <v>68</v>
      </c>
      <c r="D5" s="11">
        <v>3</v>
      </c>
      <c r="E5" t="s">
        <v>35</v>
      </c>
      <c r="F5" t="s">
        <v>47</v>
      </c>
    </row>
    <row r="6">
      <c r="A6">
        <v>1</v>
      </c>
      <c r="B6" t="s">
        <v>70</v>
      </c>
      <c r="C6" t="s">
        <v>63</v>
      </c>
      <c r="D6" s="11">
        <v>0.5</v>
      </c>
      <c r="E6" t="s">
        <v>71</v>
      </c>
      <c r="F6" t="s">
        <v>72</v>
      </c>
    </row>
    <row r="7">
      <c r="A7">
        <v>2</v>
      </c>
      <c r="B7" t="s">
        <v>73</v>
      </c>
      <c r="C7" t="s">
        <v>68</v>
      </c>
      <c r="D7" s="11">
        <v>0.667</v>
      </c>
      <c r="E7" t="s">
        <v>44</v>
      </c>
      <c r="F7" t="s">
        <v>41</v>
      </c>
    </row>
    <row r="8">
      <c r="A8">
        <v>1</v>
      </c>
      <c r="B8" t="s">
        <v>74</v>
      </c>
      <c r="C8" t="s">
        <v>63</v>
      </c>
      <c r="D8" s="11">
        <v>0.3</v>
      </c>
      <c r="E8" t="s">
        <v>35</v>
      </c>
      <c r="F8" t="s">
        <v>66</v>
      </c>
    </row>
    <row r="9">
      <c r="A9">
        <v>2</v>
      </c>
      <c r="B9" t="s">
        <v>75</v>
      </c>
      <c r="C9" t="s">
        <v>68</v>
      </c>
      <c r="D9" s="11">
        <v>3</v>
      </c>
      <c r="E9" t="s">
        <v>51</v>
      </c>
      <c r="F9" t="s">
        <v>50</v>
      </c>
    </row>
    <row r="10">
      <c r="A10">
        <v>1</v>
      </c>
      <c r="B10" t="s">
        <v>76</v>
      </c>
      <c r="C10" t="s">
        <v>63</v>
      </c>
      <c r="D10" s="11">
        <v>20</v>
      </c>
      <c r="E10" t="s">
        <v>25</v>
      </c>
      <c r="F10" t="s">
        <v>72</v>
      </c>
    </row>
    <row r="11">
      <c r="A11">
        <v>2</v>
      </c>
      <c r="B11" t="s">
        <v>77</v>
      </c>
      <c r="C11" t="s">
        <v>68</v>
      </c>
      <c r="D11" s="11">
        <v>2.4</v>
      </c>
      <c r="E11" t="s">
        <v>35</v>
      </c>
      <c r="F11" t="s">
        <v>41</v>
      </c>
    </row>
    <row r="12">
      <c r="A12">
        <v>1</v>
      </c>
      <c r="B12" t="s">
        <v>78</v>
      </c>
      <c r="C12" t="s">
        <v>68</v>
      </c>
      <c r="D12" s="11">
        <v>1</v>
      </c>
      <c r="E12" t="s">
        <v>35</v>
      </c>
      <c r="F12" t="s">
        <v>38</v>
      </c>
    </row>
    <row r="13">
      <c r="A13">
        <v>1</v>
      </c>
      <c r="B13" t="s">
        <v>79</v>
      </c>
      <c r="C13" t="s">
        <v>68</v>
      </c>
      <c r="D13" s="11">
        <v>0.073</v>
      </c>
      <c r="E13" t="s">
        <v>35</v>
      </c>
      <c r="F13" t="s">
        <v>54</v>
      </c>
    </row>
    <row r="14">
      <c r="A14">
        <v>1</v>
      </c>
      <c r="B14" t="s">
        <v>80</v>
      </c>
      <c r="C14" t="s">
        <v>68</v>
      </c>
      <c r="D14" s="11">
        <v>0.007</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Besoins!B11</f>
        <v>Beurre doux 82% MG plaquette</v>
      </c>
      <c r="C7" s="11">
        <f>Besoins!E11</f>
        <v>3</v>
      </c>
      <c r="D7" t="str">
        <f>Besoins!F11</f>
        <v>kg</v>
      </c>
    </row>
    <row r="8">
      <c r="A8"/>
      <c r="B8" t="s">
        <v>91</v>
      </c>
      <c r="C8" s="11">
        <f>'Besoins'!$B$2*0.5</f>
        <v>0.5</v>
      </c>
      <c r="D8" t="s">
        <v>71</v>
      </c>
    </row>
    <row r="9">
      <c r="A9"/>
      <c r="B9" t="s">
        <v>92</v>
      </c>
      <c r="C9" s="11">
        <f>'Besoins'!$B$2*0.3</f>
        <v>0.3</v>
      </c>
      <c r="D9" t="s">
        <v>35</v>
      </c>
    </row>
    <row r="10">
      <c r="A10"/>
      <c r="B10" t="s">
        <v>93</v>
      </c>
      <c r="C10" s="11">
        <f>'Besoins'!$B$2*20</f>
        <v>20</v>
      </c>
      <c r="D10" t="s">
        <v>25</v>
      </c>
    </row>
    <row r="11">
      <c r="A11"/>
      <c r="B11" t="str">
        <f>Besoins!B8</f>
        <v>Farine de blé T55</v>
      </c>
      <c r="C11" s="11">
        <f>Besoins!E8</f>
        <v>1</v>
      </c>
      <c r="D11" t="str">
        <f>Besoins!F8</f>
        <v>kg</v>
      </c>
    </row>
    <row r="12">
      <c r="A12"/>
      <c r="B12" t="str">
        <f>Besoins!B13</f>
        <v>Sel fin de cuisine</v>
      </c>
      <c r="C12" s="11">
        <f>Besoins!E13</f>
        <v>0.073</v>
      </c>
      <c r="D12" t="str">
        <f>Besoins!F13</f>
        <v>kg</v>
      </c>
    </row>
    <row r="13">
      <c r="A13"/>
      <c r="B13" t="str">
        <f>Besoins!B7</f>
        <v>Poivre noir moulu</v>
      </c>
      <c r="C13" s="11">
        <f>Besoins!E7</f>
        <v>0.007</v>
      </c>
      <c r="D13" t="str">
        <f>Besoins!F7</f>
        <v>kg</v>
      </c>
    </row>
    <row r="14">
      <c r="A14"/>
      <c r="B14" t="s">
        <v>94</v>
      </c>
      <c r="C14" s="11">
        <f>'Besoins'!$B$2*100</f>
        <v>100</v>
      </c>
      <c r="D14" t="s">
        <v>25</v>
      </c>
    </row>
    <row r="15">
      <c r="A15" t="s" s="16">
        <v>95</v>
      </c>
      <c r="B15"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96</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97</v>
      </c>
      <c r="B18"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91</v>
      </c>
      <c r="C19" s="11">
        <f>'Besoins'!$B$2*0.5</f>
        <v>0.5</v>
      </c>
      <c r="D19" t="s">
        <v>71</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2026-10-31T03:06:01Z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2026-10-31T03:06:01Z</dcterms:modified>
  <cp:revision>1</cp:revision>
</cp:coreProperties>
</file>