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<sst xmlns="http://schemas.openxmlformats.org/spreadsheetml/2006/main" count="85" uniqueCount="85">
  <si>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</si>
  <si>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</si>
  <si>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FILETS DE POISSON AU BEURRE NOISETTE</t>
  </si>
  <si>
    <t>Code</t>
  </si>
  <si>
    <t>GRO_CDC_084A</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</si>
  <si>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</si>
  <si>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</si>
  <si>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</si>
  <si>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</si>
  <si>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</si>
  <si>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</si>
  <si>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</si>
  <si>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</si>
  <si>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</si>
  <si>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</si>
  <si>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</si>
  <si>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</si>
  <si>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</si>
  <si>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</si>
  <si>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</si>
  <si>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</si>
  <si>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</si>
  <si>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</si>
  <si>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</si>
  <si>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</si>
  <si>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</si>
  <si>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</si>
  <si>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</si>
  <si>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</si>
  <si>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</si>
  <si>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</si>
  <si>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</si>
  <si>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</si>
  <si>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</si>
  <si>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</si>
  <si>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</si>
  <si>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</si>
  <si>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</si>
  <si>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</si>
  <si>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</si>
  <si>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</si>
  <si>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</si>
  <si>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</si>
  <si>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</si>
  <si>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</si>
  <si>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</si>
  <si>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</si>
  <si>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</si>
  <si>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</si>
  <si>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</si>
  <si>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</si>
  <si>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</si>
  <si>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</si>
  <si>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</si>
  <si>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</si>
  <si>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</si>
  <si>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</si>
  <si>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</si>
  <si>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</si>
  <si>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</si>
  <si>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</si>
  <si>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</si>
  <si>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</si>
  <si>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</si>
  <si>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</si>
  <si>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</si>
  <si>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</si>
  <si>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</si>
  <si>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</si>
  <si>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</si>
  <si>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</si>
  <si>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</si>
  <si>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</si>
  <si>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</si>
  <si>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</si>
  <si>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</si>
  <si>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</si>
  <si>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FILETS DE POISSON AU BEURRE NOISETTE</t>
  </si>
  <si>
    <t>FILETS DE POISSON AU BEURRE NOISETTE  GRO_CDC_084A</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</si>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</sst>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317.77305</v>
      </c>
    </row>
    <row r="12">
      <c r="A12" t="s" s="3">
        <v>16</v>
      </c>
      <c r="B12" s="4">
        <v>3.1777305</v>
      </c>
    </row>
    <row r="13">
      <c r="A13"/>
      <c r="B13"/>
    </row>
    <row r="14">
      <c r="A14" t="s" s="5">
        <v>17</v>
      </c>
      <c r="B14" t="s" s="5">
        <v>14</v>
      </c>
    </row>
    <row r="15">
      <c r="A15" t="s" s="5">
        <v>18</v>
      </c>
      <c r="B15" s="6">
        <v>317.77305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0.073</v>
      </c>
      <c r="E12" s="11">
        <f>D12*$B$2</f>
        <v>0.073</v>
      </c>
      <c r="F12" t="s">
        <v>34</v>
      </c>
      <c r="G12" s="4">
        <f>E12*0.35</f>
        <v>0.02555</v>
      </c>
    </row>
    <row r="13">
      <c r="A13" t="s">
        <v>51</v>
      </c>
      <c r="B13" t="s">
        <v>52</v>
      </c>
      <c r="C13" t="s">
        <v>53</v>
      </c>
      <c r="D13" s="9">
        <v>14</v>
      </c>
      <c r="E13" s="11">
        <f>D13*$B$2</f>
        <v>14</v>
      </c>
      <c r="F13" t="s">
        <v>34</v>
      </c>
      <c r="G13" s="4">
        <f>E13*16</f>
        <v>224</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14</v>
      </c>
      <c r="E3" t="s">
        <v>34</v>
      </c>
      <c r="F3" t="s">
        <v>53</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50</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11">
        <f>Besoins!E13</f>
        <v>14</v>
      </c>
      <c r="D7" t="str">
        <f>Besoins!F13</f>
        <v>kg</v>
      </c>
    </row>
    <row r="8">
      <c r="A8"/>
      <c r="B8" t="str">
        <f>Besoins!B10</f>
        <v>Beurre doux 82% MG plaquette</v>
      </c>
      <c r="C8" s="11">
        <f>Besoins!E10</f>
        <v>3</v>
      </c>
      <c r="D8" t="str">
        <f>Besoins!F10</f>
        <v>kg</v>
      </c>
    </row>
    <row r="9">
      <c r="A9"/>
      <c r="B9" t="s">
        <v>81</v>
      </c>
      <c r="C9" s="11">
        <f>'Besoins'!$B$2*0.3</f>
        <v>0.3</v>
      </c>
      <c r="D9" t="s">
        <v>34</v>
      </c>
    </row>
    <row r="10">
      <c r="A10"/>
      <c r="B10" t="str">
        <f>Besoins!B9</f>
        <v>Citron jaune frais (zeste/jus) — à réactualiser</v>
      </c>
      <c r="C10" s="11">
        <f>Besoins!E9</f>
        <v>20</v>
      </c>
      <c r="D10" t="str">
        <f>Besoins!F9</f>
        <v>pc</v>
      </c>
    </row>
    <row r="11">
      <c r="A11"/>
      <c r="B11" t="str">
        <f>Besoins!B8</f>
        <v>Farine de blé T55</v>
      </c>
      <c r="C11" s="11">
        <f>Besoins!E8</f>
        <v>1</v>
      </c>
      <c r="D11" t="str">
        <f>Besoins!F8</f>
        <v>kg</v>
      </c>
    </row>
    <row r="12">
      <c r="A12"/>
      <c r="B12" t="str">
        <f>Besoins!B12</f>
        <v>Sel fin de cuisine</v>
      </c>
      <c r="C12" s="11">
        <f>Besoins!E12</f>
        <v>0.073</v>
      </c>
      <c r="D12" t="str">
        <f>Besoins!F12</f>
        <v>kg</v>
      </c>
    </row>
    <row r="13">
      <c r="A13"/>
      <c r="B13" t="str">
        <f>Besoins!B7</f>
        <v>Poivre noir moulu</v>
      </c>
      <c r="C13" s="11">
        <f>Besoins!E7</f>
        <v>0.007</v>
      </c>
      <c r="D13" t="str">
        <f>Besoins!F7</f>
        <v>kg</v>
      </c>
    </row>
    <row r="14">
      <c r="A14" t="s" s="16">
        <v>82</v>
      </c>
      <c r="B14" t="str" s="13">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