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<sst xmlns="http://schemas.openxmlformats.org/spreadsheetml/2006/main" count="40" uniqueCount="40">
  <si>
    <t>Besoins matière</t>
  </si>
  <si>
    <t>Multiplicateur souhaité</t>
  </si>
  <si>
    <t>Quantité de référence</t>
  </si>
  <si>
    <t>lt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</si>
  <si>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</si>
  <si>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</si>
  <si>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</si>
  <si>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</si>
  <si>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</si>
  <si>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</si>
  <si>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</si>
  <si>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 H.T.</t>
  </si>
  <si>
    <t>EAU</t>
  </si>
  <si>
    <t>Eau (robinet - moy. France 2026)</t>
  </si>
  <si>
    <t>Matières premières</t>
  </si>
  <si>
    <t>MAGGI-CT-BOUIL</t>
  </si>
  <si>
    <t>Court-bouillon instantané déshydraté (Maggi)</t>
  </si>
  <si>
    <t>Fonds déshydratés et poudres</t>
  </si>
  <si>
    <t>kg</t>
  </si>
  <si>
    <t>Total</t>
  </si>
  <si>
    <t>Recette</t>
  </si>
  <si>
    <t>#</t>
  </si>
  <si>
    <t>Verbe</t>
  </si>
  <si>
    <t>Étape</t>
  </si>
  <si>
    <t>Précision technique</t>
  </si>
  <si>
    <t>Durée</t>
  </si>
  <si>
    <t>Court-bouillon reconstitué (collectivité)</t>
  </si>
  <si>
    <t>Délayer la poudre dans l'eau froide en fouettant, puis porter à ébullition en remuant régulièrement.</t>
  </si>
  <si>
    <t>Niveau</t>
  </si>
  <si>
    <t>Composant</t>
  </si>
  <si>
    <t>Type</t>
  </si>
  <si>
    <t>Quantité (× multiplicateur, voir feuille Besoins)</t>
  </si>
  <si>
    <t>recette</t>
  </si>
  <si>
    <t xml:space="preserve">    ↳ Eau (robinet - moy. France 2026)</t>
  </si>
  <si>
    <t>matiere</t>
  </si>
  <si>
    <t xml:space="preserve">    ↳ Court-bouillon instantané déshydraté (Maggi)</t>
  </si>
  <si>
    <t>Fiche technique — Court-bouillon reconstitué (collectivité)</t>
  </si>
  <si>
    <t>Court-bouillon reconstitué (collectivité)  GRO-COURT-BOUIL</t>
  </si>
  <si>
    <t>1.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</si>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</sst>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9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</v>
      </c>
      <c r="C3" t="s" s="5">
        <v>3</v>
      </c>
      <c r="D3"/>
      <c r="E3"/>
      <c r="F3"/>
    </row>
    <row r="4">
      <c r="A4" t="s">
        <v>4</v>
      </c>
      <c r="B4" s="6">
        <f>$B$2*B3</f>
        <v>1</v>
      </c>
      <c r="C4" t="str">
        <f>C3</f>
        <v>lt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>
        <v>12</v>
      </c>
      <c r="B7" t="s">
        <v>13</v>
      </c>
      <c r="C7" t="s">
        <v>14</v>
      </c>
      <c r="D7" s="4">
        <v>0.98</v>
      </c>
      <c r="E7" s="6">
        <f>D7*$B$2</f>
        <v>0.98</v>
      </c>
      <c r="F7" t="s">
        <v>3</v>
      </c>
      <c r="G7" s="8">
        <f>E7*0.0043</f>
        <v>0.004214</v>
      </c>
    </row>
    <row r="8">
      <c r="A8" t="s">
        <v>15</v>
      </c>
      <c r="B8" t="s">
        <v>16</v>
      </c>
      <c r="C8" t="s">
        <v>17</v>
      </c>
      <c r="D8" s="4">
        <v>0.02</v>
      </c>
      <c r="E8" s="6">
        <f>D8*$B$2</f>
        <v>0.02</v>
      </c>
      <c r="F8" t="s">
        <v>18</v>
      </c>
      <c r="G8" s="8">
        <f>E8*8.98</f>
        <v>0.1796</v>
      </c>
    </row>
    <row r="9">
      <c r="A9"/>
      <c r="B9"/>
      <c r="C9"/>
      <c r="D9"/>
      <c r="E9"/>
      <c r="F9" t="s" s="9">
        <v>19</v>
      </c>
      <c r="G9" s="10">
        <f>SUM(G7:G8)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20</v>
      </c>
      <c r="B1" t="s" s="7">
        <v>21</v>
      </c>
      <c r="C1" t="s" s="7">
        <v>22</v>
      </c>
      <c r="D1" t="s" s="7">
        <v>23</v>
      </c>
      <c r="E1" t="s" s="7">
        <v>24</v>
      </c>
      <c r="F1" t="s" s="7">
        <v>25</v>
      </c>
    </row>
    <row r="2">
      <c r="A2" t="s">
        <v>26</v>
      </c>
      <c r="B2">
        <v>1</v>
      </c>
      <c r="C2"/>
      <c r="D2" t="s" s="11">
        <v>27</v>
      </c>
      <c r="E2" t="s" s="11"/>
      <c r="F2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28</v>
      </c>
      <c r="B1" t="s" s="7">
        <v>29</v>
      </c>
      <c r="C1" t="s" s="7">
        <v>30</v>
      </c>
      <c r="D1" t="s" s="7">
        <v>31</v>
      </c>
      <c r="E1" t="s" s="7">
        <v>10</v>
      </c>
    </row>
    <row r="2">
      <c r="A2">
        <v>0</v>
      </c>
      <c r="B2" t="s">
        <v>26</v>
      </c>
      <c r="C2" t="s">
        <v>32</v>
      </c>
      <c r="D2" s="6">
        <f>'Besoins'!$B$2*1</f>
        <v>1</v>
      </c>
      <c r="E2" t="s">
        <v>3</v>
      </c>
    </row>
    <row r="3">
      <c r="A3">
        <v>1</v>
      </c>
      <c r="B3" t="s">
        <v>33</v>
      </c>
      <c r="C3" t="s">
        <v>34</v>
      </c>
      <c r="D3" s="6">
        <f>'Besoins'!$B$2*0.98</f>
        <v>0.98</v>
      </c>
      <c r="E3" t="s">
        <v>3</v>
      </c>
    </row>
    <row r="4">
      <c r="A4">
        <v>1</v>
      </c>
      <c r="B4" t="s">
        <v>35</v>
      </c>
      <c r="C4" t="s">
        <v>34</v>
      </c>
      <c r="D4" s="6">
        <f>'Besoins'!$B$2*0.02</f>
        <v>0.02</v>
      </c>
      <c r="E4" t="s">
        <v>18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9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2">
        <v>36</v>
      </c>
      <c r="B1"/>
      <c r="C1"/>
      <c r="D1"/>
    </row>
    <row r="2">
      <c r="A2" t="str" s="12">
        <f>"GRO-COURT-BOUIL · GRO.BASES · référence : "&amp;Besoins!B3&amp;" "&amp;Besoins!C3&amp;" · multiplicateur réglable sur la feuille ""Besoins"""</f>
        <v>GRO-COURT-BOUIL · GRO.BASES · référence : 1 lt · multiplicateur réglable sur la feuille </v>
      </c>
      <c r="B2"/>
      <c r="C2"/>
      <c r="D2"/>
    </row>
    <row r="3">
      <c r="A3"/>
      <c r="B3"/>
      <c r="C3"/>
      <c r="D3"/>
    </row>
    <row r="4">
      <c r="A4" t="s" s="13">
        <v>37</v>
      </c>
      <c r="B4"/>
      <c r="C4"/>
      <c r="D4"/>
    </row>
    <row r="5">
      <c r="A5" t="s" s="14">
        <v>38</v>
      </c>
      <c r="B5" t="str" s="11">
        <f>Procedure!D2</f>
        <v>Délayer la poudre dans l'eau froide en fouettant, puis porter à ébullition en remuant régulièrement.</v>
      </c>
      <c r="C5"/>
      <c r="D5"/>
    </row>
    <row r="6">
      <c r="A6"/>
      <c r="B6" t="str">
        <f>Besoins!B7</f>
        <v>Eau (robinet - moy. France 2026)</v>
      </c>
      <c r="C6" s="6">
        <f>Besoins!E7</f>
        <v>0.98</v>
      </c>
      <c r="D6" t="str">
        <f>Besoins!F7</f>
        <v>lt</v>
      </c>
    </row>
    <row r="7">
      <c r="A7"/>
      <c r="B7" t="str">
        <f>Besoins!B8</f>
        <v>Court-bouillon instantané déshydraté (Maggi)</v>
      </c>
      <c r="C7" s="6">
        <f>Besoins!E8</f>
        <v>0.02</v>
      </c>
      <c r="D7" t="str">
        <f>Besoins!F8</f>
        <v>kg</v>
      </c>
    </row>
    <row r="8">
      <c r="A8"/>
      <c r="B8"/>
      <c r="C8"/>
      <c r="D8"/>
    </row>
    <row r="9">
      <c r="A9" t="s" s="15">
        <v>39</v>
      </c>
      <c r="B9"/>
      <c r="C9"/>
      <c r="D9"/>
    </row>
  </sheetData>
  <sheetProtection sheet="1" formatRows="0" formatColumns="0"/>
  <mergeCells count="5">
    <mergeCell ref="A1:D1"/>
    <mergeCell ref="A2:D2"/>
    <mergeCell ref="A4:D4"/>
    <mergeCell ref="B5:D5"/>
    <mergeCell ref="A9:D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2026-10-30T15:16:52Z</dcterms:created>
  <dc:title>Court-bouillon reconstitué (col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2026-10-30T15:16:52Z</dcterms:modified>
  <cp:revision>1</cp:revision>
</cp:coreProperties>
</file>