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<sst xmlns="http://schemas.openxmlformats.org/spreadsheetml/2006/main" count="111" uniqueCount="111">
  <si>
    <t>Fiche technique</t>
  </si>
  <si>
    <t>Nom</t>
  </si>
  <si>
    <t>MOUCLADE À LA CRÈME</t>
  </si>
  <si>
    <t>Code</t>
  </si>
  <si>
    <t>GRO_CDC_063</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</si>
  <si>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</si>
  <si>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</si>
  <si>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</si>
  <si>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</si>
  <si>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</si>
  <si>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</si>
  <si>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</si>
  <si>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</si>
  <si>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</si>
  <si>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</si>
  <si>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</si>
  <si>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</si>
  <si>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</si>
  <si>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</si>
  <si>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</si>
  <si>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03:34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</si>
  <si>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</si>
  <si>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</si>
  <si>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</si>
  <si>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</si>
  <si>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</si>
  <si>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</si>
  <si>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</si>
  <si>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</si>
  <si>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</si>
  <si>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</si>
  <si>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</si>
  <si>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</si>
  <si>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</si>
  <si>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</si>
  <si>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00001743</t>
  </si>
  <si>
    <t>farine de blé tamisée type 55</t>
  </si>
  <si>
    <t>Épicerie salée</t>
  </si>
  <si>
    <t>EPI-POIVRE-NOIR</t>
  </si>
  <si>
    <t>Poivre noir moulu</t>
  </si>
  <si>
    <t>Épices en poudre et graines</t>
  </si>
  <si>
    <t>kg</t>
  </si>
  <si>
    <t>HER-THYM</t>
  </si>
  <si>
    <t>Thym séché</t>
  </si>
  <si>
    <t>Herbes aromatiques séchées</t>
  </si>
  <si>
    <t>BEU-CUISINE</t>
  </si>
  <si>
    <t>Beurre de cuisine bloc 10 kg</t>
  </si>
  <si>
    <t>Beurres et margarines</t>
  </si>
  <si>
    <t>BEU-DOUX</t>
  </si>
  <si>
    <t>Beurre doux 82% MG plaquette</t>
  </si>
  <si>
    <t>CRE-DOUBLE</t>
  </si>
  <si>
    <t>Crème double 45% MG</t>
  </si>
  <si>
    <t>Crèmes fraîches et laitières</t>
  </si>
  <si>
    <t>00002293</t>
  </si>
  <si>
    <t>moules crues sous vide avec coquille</t>
  </si>
  <si>
    <t>Légumes feuilles</t>
  </si>
  <si>
    <t>OVO-JAUNE-LIQ</t>
  </si>
  <si>
    <t>Jaune d'oeuf liquide pasteurisé</t>
  </si>
  <si>
    <t>Ovoproduits</t>
  </si>
  <si>
    <t>ECHALOTE-CI-SURG</t>
  </si>
  <si>
    <t>Échalotes ciselées surgelées</t>
  </si>
  <si>
    <t>Légumes surgelés</t>
  </si>
  <si>
    <t>Total</t>
  </si>
  <si>
    <t>Niveau</t>
  </si>
  <si>
    <t>Composant</t>
  </si>
  <si>
    <t>Type</t>
  </si>
  <si>
    <t>Quantité (pour 100 pc)</t>
  </si>
  <si>
    <t>recette</t>
  </si>
  <si>
    <t>Poissons collectivité</t>
  </si>
  <si>
    <t xml:space="preserve">    ↳ moules crues sous vide avec coquille</t>
  </si>
  <si>
    <t>matiere</t>
  </si>
  <si>
    <t xml:space="preserve">    ↳ Échalotes ciselées surgelées</t>
  </si>
  <si>
    <t xml:space="preserve">    ↳ Beurre doux 82% MG plaquette</t>
  </si>
  <si>
    <t xml:space="preserve">    ↳ Thym séché</t>
  </si>
  <si>
    <t xml:space="preserve">    ↳ Vin blanc sec de cuisson</t>
  </si>
  <si>
    <t xml:space="preserve">    ↳ Poivre noir moulu</t>
  </si>
  <si>
    <t xml:space="preserve">    ↳ Roux Blanc</t>
  </si>
  <si>
    <t>Roux et liaisons de base</t>
  </si>
  <si>
    <t xml:space="preserve">        ↳ Beurre de cuisine bloc 10 kg</t>
  </si>
  <si>
    <t xml:space="preserve">        ↳ farine de blé tamisée type 55</t>
  </si>
  <si>
    <t xml:space="preserve">    ↳ Crème double 45% MG</t>
  </si>
  <si>
    <t xml:space="preserve">    ↳ Jaune d'oeuf liquide pasteurisé</t>
  </si>
  <si>
    <t>Recette</t>
  </si>
  <si>
    <t>#</t>
  </si>
  <si>
    <t>Verbe</t>
  </si>
  <si>
    <t>Étape</t>
  </si>
  <si>
    <t>Précision technique</t>
  </si>
  <si>
    <t>Durée</t>
  </si>
  <si>
    <t>Préparer la liaison terminale — Dans une calotte, mélangez au fouet les jaunes d'œufs et la crème double. Filmez et réservez au froid en attente d'utilisation.</t>
  </si>
  <si>
    <t>Dresser et servir — Nappez les moules de sauce mouclade. Servez de suite. Cuisez et servez en flux tendu.</t>
  </si>
  <si>
    <t>Suggestions — On peut ajouter à la sauce une pincée de poudre de curry, de safran, etc. Pour faciliter la liaison, on peut utiliser du roux déshydraté.</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</si>
  <si>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</si>
  <si>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</si>
  <si>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</si>
  <si>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</si>
  <si>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</si>
  <si>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</si>
  <si>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</si>
  <si>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</si>
  <si>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MOUCLADE À LA CRÈME</t>
  </si>
  <si>
    <t>MOUCLADE À LA CRÈME  GRO_CDC_063</t>
  </si>
  <si>
    <t>1.</t>
  </si>
  <si>
    <t>2.</t>
  </si>
  <si>
    <t>3.</t>
  </si>
  <si>
    <t xml:space="preserve">    Roux Blanc</t>
  </si>
  <si>
    <t>4.</t>
  </si>
  <si>
    <t>5.</t>
  </si>
  <si>
    <t>6.</t>
  </si>
  <si>
    <t>7.</t>
  </si>
  <si>
    <t>8.</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</si>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</sst>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37.1225</v>
      </c>
    </row>
    <row r="12">
      <c r="A12" t="s" s="3">
        <v>16</v>
      </c>
      <c r="B12" s="4">
        <v>0.371225</v>
      </c>
    </row>
    <row r="13">
      <c r="A13"/>
      <c r="B13"/>
    </row>
    <row r="14">
      <c r="A14" t="s" s="5">
        <v>17</v>
      </c>
      <c r="B14" t="s" s="5">
        <v>14</v>
      </c>
    </row>
    <row r="15">
      <c r="A15" t="s" s="5">
        <v>18</v>
      </c>
      <c r="B15" s="6">
        <v>37.1225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4</v>
      </c>
      <c r="E7" s="11">
        <f>D7*$B$2</f>
        <v>4</v>
      </c>
      <c r="F7" t="s">
        <v>34</v>
      </c>
      <c r="G7" s="4">
        <f>E7*2.8</f>
        <v>11.2</v>
      </c>
    </row>
    <row r="8">
      <c r="A8" t="s" s="12">
        <v>35</v>
      </c>
      <c r="B8" t="s">
        <v>36</v>
      </c>
      <c r="C8" t="s">
        <v>37</v>
      </c>
      <c r="D8" s="9">
        <v>0.3</v>
      </c>
      <c r="E8" s="11">
        <f>D8*$B$2</f>
        <v>0.3</v>
      </c>
      <c r="F8" t="s">
        <v>24</v>
      </c>
      <c r="G8" s="4">
        <f>E8*0</f>
        <v>0</v>
      </c>
    </row>
    <row r="9">
      <c r="A9" t="s">
        <v>38</v>
      </c>
      <c r="B9" t="s">
        <v>39</v>
      </c>
      <c r="C9" t="s">
        <v>40</v>
      </c>
      <c r="D9" s="9">
        <v>0.01</v>
      </c>
      <c r="E9" s="11">
        <f>D9*$B$2</f>
        <v>0.01</v>
      </c>
      <c r="F9" t="s">
        <v>41</v>
      </c>
      <c r="G9" s="4">
        <f>E9*12.5</f>
        <v>0.125</v>
      </c>
    </row>
    <row r="10">
      <c r="A10" t="s">
        <v>42</v>
      </c>
      <c r="B10" t="s">
        <v>43</v>
      </c>
      <c r="C10" t="s">
        <v>44</v>
      </c>
      <c r="D10" s="9">
        <v>0.015</v>
      </c>
      <c r="E10" s="11">
        <f>D10*$B$2</f>
        <v>0.015</v>
      </c>
      <c r="F10" t="s">
        <v>41</v>
      </c>
      <c r="G10" s="4">
        <f>E10*8.5</f>
        <v>0.1275</v>
      </c>
    </row>
    <row r="11">
      <c r="A11" t="s">
        <v>45</v>
      </c>
      <c r="B11" t="s">
        <v>46</v>
      </c>
      <c r="C11" t="s">
        <v>47</v>
      </c>
      <c r="D11" s="9">
        <v>0.3</v>
      </c>
      <c r="E11" s="11">
        <f>D11*$B$2</f>
        <v>0.3</v>
      </c>
      <c r="F11" t="s">
        <v>41</v>
      </c>
      <c r="G11" s="4">
        <f>E11*4.9</f>
        <v>1.47</v>
      </c>
    </row>
    <row r="12">
      <c r="A12" t="s">
        <v>48</v>
      </c>
      <c r="B12" t="s">
        <v>49</v>
      </c>
      <c r="C12" t="s">
        <v>47</v>
      </c>
      <c r="D12" s="9">
        <v>1</v>
      </c>
      <c r="E12" s="11">
        <f>D12*$B$2</f>
        <v>1</v>
      </c>
      <c r="F12" t="s">
        <v>41</v>
      </c>
      <c r="G12" s="4">
        <f>E12*5.2</f>
        <v>5.2</v>
      </c>
    </row>
    <row r="13">
      <c r="A13" t="s">
        <v>50</v>
      </c>
      <c r="B13" t="s">
        <v>51</v>
      </c>
      <c r="C13" t="s">
        <v>52</v>
      </c>
      <c r="D13" s="9">
        <v>1.5</v>
      </c>
      <c r="E13" s="11">
        <f>D13*$B$2</f>
        <v>1.5</v>
      </c>
      <c r="F13" t="s">
        <v>41</v>
      </c>
      <c r="G13" s="4">
        <f>E13*4.2</f>
        <v>6.3</v>
      </c>
    </row>
    <row r="14">
      <c r="A14" t="s" s="12">
        <v>53</v>
      </c>
      <c r="B14" t="s">
        <v>54</v>
      </c>
      <c r="C14" t="s">
        <v>55</v>
      </c>
      <c r="D14" s="9">
        <v>35</v>
      </c>
      <c r="E14" s="11">
        <f>D14*$B$2</f>
        <v>35</v>
      </c>
      <c r="F14" t="s">
        <v>41</v>
      </c>
      <c r="G14" s="4">
        <f>E14*0</f>
        <v>0</v>
      </c>
    </row>
    <row r="15">
      <c r="A15" t="s">
        <v>56</v>
      </c>
      <c r="B15" t="s">
        <v>57</v>
      </c>
      <c r="C15" t="s">
        <v>58</v>
      </c>
      <c r="D15" s="9">
        <v>0.25</v>
      </c>
      <c r="E15" s="11">
        <f>D15*$B$2</f>
        <v>0.25</v>
      </c>
      <c r="F15" t="s">
        <v>41</v>
      </c>
      <c r="G15" s="4">
        <f>E15*5.8</f>
        <v>1.45</v>
      </c>
    </row>
    <row r="16">
      <c r="A16" t="s">
        <v>59</v>
      </c>
      <c r="B16" t="s">
        <v>60</v>
      </c>
      <c r="C16" t="s">
        <v>61</v>
      </c>
      <c r="D16" s="9">
        <v>1.5</v>
      </c>
      <c r="E16" s="11">
        <f>D16*$B$2</f>
        <v>1.5</v>
      </c>
      <c r="F16" t="s">
        <v>41</v>
      </c>
      <c r="G16" s="4">
        <f>E16*7.5</f>
        <v>11.25</v>
      </c>
    </row>
    <row r="17">
      <c r="A17"/>
      <c r="B17"/>
      <c r="C17"/>
      <c r="D17"/>
      <c r="E17"/>
      <c r="F17" t="s" s="3">
        <v>62</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63</v>
      </c>
      <c r="B1" t="s" s="2">
        <v>64</v>
      </c>
      <c r="C1" t="s" s="2">
        <v>65</v>
      </c>
      <c r="D1" t="s" s="2">
        <v>66</v>
      </c>
      <c r="E1" t="s" s="2">
        <v>29</v>
      </c>
      <c r="F1" t="s" s="2">
        <v>5</v>
      </c>
    </row>
    <row r="2">
      <c r="A2">
        <v>0</v>
      </c>
      <c r="B2" t="s">
        <v>2</v>
      </c>
      <c r="C2" t="s">
        <v>67</v>
      </c>
      <c r="D2" s="11">
        <v>100</v>
      </c>
      <c r="E2" t="s">
        <v>24</v>
      </c>
      <c r="F2" t="s">
        <v>68</v>
      </c>
    </row>
    <row r="3">
      <c r="A3">
        <v>1</v>
      </c>
      <c r="B3" t="s">
        <v>69</v>
      </c>
      <c r="C3" t="s">
        <v>70</v>
      </c>
      <c r="D3" s="11">
        <v>35</v>
      </c>
      <c r="E3" t="s">
        <v>41</v>
      </c>
      <c r="F3" t="s">
        <v>55</v>
      </c>
    </row>
    <row r="4">
      <c r="A4">
        <v>1</v>
      </c>
      <c r="B4" t="s">
        <v>71</v>
      </c>
      <c r="C4" t="s">
        <v>70</v>
      </c>
      <c r="D4" s="11">
        <v>1.5</v>
      </c>
      <c r="E4" t="s">
        <v>41</v>
      </c>
      <c r="F4" t="s">
        <v>61</v>
      </c>
    </row>
    <row r="5">
      <c r="A5">
        <v>1</v>
      </c>
      <c r="B5" t="s">
        <v>72</v>
      </c>
      <c r="C5" t="s">
        <v>70</v>
      </c>
      <c r="D5" s="11">
        <v>1</v>
      </c>
      <c r="E5" t="s">
        <v>41</v>
      </c>
      <c r="F5" t="s">
        <v>47</v>
      </c>
    </row>
    <row r="6">
      <c r="A6">
        <v>1</v>
      </c>
      <c r="B6" t="s">
        <v>73</v>
      </c>
      <c r="C6" t="s">
        <v>70</v>
      </c>
      <c r="D6" s="11">
        <v>0.015</v>
      </c>
      <c r="E6" t="s">
        <v>41</v>
      </c>
      <c r="F6" t="s">
        <v>44</v>
      </c>
    </row>
    <row r="7">
      <c r="A7">
        <v>1</v>
      </c>
      <c r="B7" t="s">
        <v>74</v>
      </c>
      <c r="C7" t="s">
        <v>70</v>
      </c>
      <c r="D7" s="11">
        <v>4</v>
      </c>
      <c r="E7" t="s">
        <v>34</v>
      </c>
      <c r="F7" t="s">
        <v>33</v>
      </c>
    </row>
    <row r="8">
      <c r="A8">
        <v>1</v>
      </c>
      <c r="B8" t="s">
        <v>75</v>
      </c>
      <c r="C8" t="s">
        <v>70</v>
      </c>
      <c r="D8" s="11">
        <v>0.01</v>
      </c>
      <c r="E8" t="s">
        <v>41</v>
      </c>
      <c r="F8" t="s">
        <v>40</v>
      </c>
    </row>
    <row r="9">
      <c r="A9">
        <v>1</v>
      </c>
      <c r="B9" t="s">
        <v>76</v>
      </c>
      <c r="C9" t="s">
        <v>67</v>
      </c>
      <c r="D9" s="11">
        <v>0.6</v>
      </c>
      <c r="E9" t="s">
        <v>41</v>
      </c>
      <c r="F9" t="s">
        <v>77</v>
      </c>
    </row>
    <row r="10">
      <c r="A10">
        <v>2</v>
      </c>
      <c r="B10" t="s">
        <v>78</v>
      </c>
      <c r="C10" t="s">
        <v>70</v>
      </c>
      <c r="D10" s="11">
        <v>0.3</v>
      </c>
      <c r="E10" t="s">
        <v>41</v>
      </c>
      <c r="F10" t="s">
        <v>47</v>
      </c>
    </row>
    <row r="11">
      <c r="A11">
        <v>2</v>
      </c>
      <c r="B11" t="s">
        <v>79</v>
      </c>
      <c r="C11" t="s">
        <v>70</v>
      </c>
      <c r="D11" s="11">
        <v>0.3</v>
      </c>
      <c r="E11" t="s">
        <v>41</v>
      </c>
      <c r="F11" t="s">
        <v>37</v>
      </c>
    </row>
    <row r="12">
      <c r="A12">
        <v>1</v>
      </c>
      <c r="B12" t="s">
        <v>80</v>
      </c>
      <c r="C12" t="s">
        <v>70</v>
      </c>
      <c r="D12" s="11">
        <v>1.5</v>
      </c>
      <c r="E12" t="s">
        <v>34</v>
      </c>
      <c r="F12" t="s">
        <v>52</v>
      </c>
    </row>
    <row r="13">
      <c r="A13">
        <v>1</v>
      </c>
      <c r="B13" t="s">
        <v>81</v>
      </c>
      <c r="C13" t="s">
        <v>70</v>
      </c>
      <c r="D13" s="11">
        <v>0.25</v>
      </c>
      <c r="E13" t="s">
        <v>41</v>
      </c>
      <c r="F13" t="s">
        <v>58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82</v>
      </c>
      <c r="B1" t="s" s="2">
        <v>83</v>
      </c>
      <c r="C1" t="s" s="2">
        <v>84</v>
      </c>
      <c r="D1" t="s" s="2">
        <v>85</v>
      </c>
      <c r="E1" t="s" s="2">
        <v>86</v>
      </c>
      <c r="F1" t="s" s="2">
        <v>87</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Déconditionnez les moules suivant la procédure et réservez-les dans un bac GN 2/1 H 250 pour faciliter leur mise en cuisson. Réservez au froid en attente d'utilisation. Coupez le beurre en parcelles. Réservez au froid.</t>
        </is>
      </c>
      <c r="E3" t="s" s="14"/>
      <c r="F3"/>
    </row>
    <row r="4">
      <c r="A4" t="s">
        <v>2</v>
      </c>
      <c r="B4">
        <v>3</v>
      </c>
      <c r="C4"/>
      <c r="D4" t="inlineStr" s="14">
        <is>
          <t>Confectionner le roux — Dans une russe, faites fondre le beurre. Ajoutez la farine préalablement tamisée. Mélangez au fouet et laissez cuire à petit feu. Au terme de sa cuisson, le roux blanchit et devient mousseux. Laissez refroidir le roux dans le rondeau qui servira ultérieurement à la confection de la sauce.</t>
        </is>
      </c>
      <c r="E4" t="s" s="14"/>
      <c r="F4"/>
    </row>
    <row r="5">
      <c r="A5" t="s">
        <v>2</v>
      </c>
      <c r="B5">
        <v>4</v>
      </c>
      <c r="C5"/>
      <c r="D5" t="s" s="14">
        <v>88</v>
      </c>
      <c r="E5" t="s" s="14"/>
      <c r="F5"/>
    </row>
    <row r="6">
      <c r="A6" t="s">
        <v>2</v>
      </c>
      <c r="B6">
        <v>5</v>
      </c>
      <c r="C6"/>
      <c r="D6" t="inlineStr" s="14">
        <is>
          <t>Marquer la cuisson des moules — Mettez dans la sauteuse le beurre en parcelles, l'échalote hachée, la fleur de thym, le poivre moulu et le vin blanc. Répartissez les moules dans la sauteuse. Couvrez et cuisez à feu vif pendant 5 à 6 minutes. Au cours de la cuisson, à l'aide d'une araignée, faites venir les moules du dessous sur le dessus pour obtenir une cuisson régulière. Ne pas surcuire les moules. Vérifiez la cuisson. Respectez la procédure de fin de cuisson. À l'aide d'une araignée, décantez les moules dans 6 bacs GN 1/1 H 65, sitôt la fin de la cuisson. Couvrez les bacs. Stockez en armoire chaude et maintenez à +63°C en attente de consommation.</t>
        </is>
      </c>
      <c r="E6" t="s" s="14"/>
      <c r="F6"/>
    </row>
    <row r="7">
      <c r="A7" t="s">
        <v>2</v>
      </c>
      <c r="B7">
        <v>6</v>
      </c>
      <c r="C7"/>
      <c r="D7" t="inlineStr" s="14">
        <is>
          <t>Confectionner la sauce — En fonction de la quantité, portez à ébullition et liez le fond de cuisson des moules dans la sauteuse ou bien versez le fond chaud dans le rondeau où se trouve le roux froid. Liez en incorporant énergiquement au fouet le roux froid au fond de cuisson afin d'éviter la formation de grumeaux. Laissez cuire à feu doux tout en remuant. En dehors de la source de chaleur, ajoutez le mélange crème fraîche/jaunes d'œufs. Émulsionnez la sauce au mixeur pour la rendre onctueuse et mousseante. Rectifiez l'assaisonnement.</t>
        </is>
      </c>
      <c r="E7" t="s" s="14"/>
      <c r="F7"/>
    </row>
    <row r="8">
      <c r="A8" t="s">
        <v>2</v>
      </c>
      <c r="B8">
        <v>7</v>
      </c>
      <c r="C8"/>
      <c r="D8" t="s" s="14">
        <v>89</v>
      </c>
      <c r="E8" t="s" s="14"/>
      <c r="F8"/>
    </row>
    <row r="9">
      <c r="A9" t="s">
        <v>2</v>
      </c>
      <c r="B9">
        <v>8</v>
      </c>
      <c r="C9"/>
      <c r="D9" t="s" s="14">
        <v>90</v>
      </c>
      <c r="E9" t="s" s="14"/>
      <c r="F9"/>
    </row>
    <row r="10">
      <c r="A10" t="s">
        <v>91</v>
      </c>
      <c r="B10">
        <v>1</v>
      </c>
      <c r="C10" t="s">
        <v>92</v>
      </c>
      <c r="D10" t="s" s="14">
        <v>93</v>
      </c>
      <c r="E10" t="s" s="14"/>
      <c r="F10"/>
    </row>
    <row r="11">
      <c r="A11" t="s">
        <v>91</v>
      </c>
      <c r="B11">
        <v>2</v>
      </c>
      <c r="C11" t="s">
        <v>94</v>
      </c>
      <c r="D11"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1" t="s" s="14"/>
      <c r="F11"/>
    </row>
    <row r="12">
      <c r="A12" t="s">
        <v>91</v>
      </c>
      <c r="B12">
        <v>3</v>
      </c>
      <c r="C12" t="s">
        <v>95</v>
      </c>
      <c r="D12" t="inlineStr" s="14">
        <is>
          <t>Cuire le roux blanc — Cuire très doucement à feu réduit sans arrêter de mélanger. Arrêter la cuisson lorsqu'il blanchit et devient mousseux — on dit alors qu'il « fleurit ».</t>
        </is>
      </c>
      <c r="E12" t="s" s="14">
        <v>96</v>
      </c>
      <c r="F12"/>
    </row>
    <row r="13">
      <c r="A13" t="s">
        <v>91</v>
      </c>
      <c r="B13">
        <v>4</v>
      </c>
      <c r="C13" t="s">
        <v>97</v>
      </c>
      <c r="D13" t="s" s="14">
        <v>98</v>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7">
        <v>99</v>
      </c>
      <c r="B1"/>
      <c r="C1"/>
      <c r="D1"/>
    </row>
    <row r="2">
      <c r="A2" t="str" s="15">
        <f>"GRO_CDC_063 · GRO.POISSONS · référence : "&amp;Besoins!B3&amp;" "&amp;Besoins!C3&amp;" · multiplicateur réglable sur la feuille ""Besoins"""</f>
        <v>GRO_CDC_063 · GRO.POISSONS · référence : 100 pc · multiplicateur réglable sur la feuille </v>
      </c>
      <c r="B2"/>
      <c r="C2"/>
      <c r="D2"/>
    </row>
    <row r="3">
      <c r="A3"/>
      <c r="B3"/>
      <c r="C3"/>
      <c r="D3"/>
    </row>
    <row r="4">
      <c r="A4" t="s" s="16">
        <v>100</v>
      </c>
      <c r="B4"/>
      <c r="C4"/>
      <c r="D4"/>
    </row>
    <row r="5">
      <c r="A5" t="s" s="17">
        <v>101</v>
      </c>
      <c r="B5" t="str" s="14">
        <f>Procedure!D2</f>
        <v>Mise en place du poste de travail — Vérifiez les DLC, pesez les denrées, sélectionnez le matériel nécessaire. Désinfectez le matériel et le poste de travail suivant les protocoles.</v>
      </c>
      <c r="C5"/>
      <c r="D5"/>
    </row>
    <row r="6">
      <c r="A6" t="s" s="17">
        <v>102</v>
      </c>
      <c r="B6" t="str" s="14">
        <f>Procedure!D3</f>
        <v>Préparations préliminaires — Déconditionnez les moules suivant la procédure et réservez-les dans un bac GN 2/1 H 250 pour faciliter leur mise en cuisson. Réservez au froid en attente d'utilisation. Coupez le beurre en parcelles. Réservez au froid.</v>
      </c>
      <c r="C6"/>
      <c r="D6"/>
    </row>
    <row r="7">
      <c r="A7"/>
      <c r="B7" t="str">
        <f>Besoins!B14</f>
        <v>moules crues sous vide avec coquille</v>
      </c>
      <c r="C7" s="11">
        <f>Besoins!E14</f>
        <v>35</v>
      </c>
      <c r="D7" t="str">
        <f>Besoins!F14</f>
        <v>kg</v>
      </c>
    </row>
    <row r="8">
      <c r="A8" t="s" s="17">
        <v>103</v>
      </c>
      <c r="B8" t="str" s="14">
        <f>Procedure!D4</f>
        <v>Confectionner le roux — Dans une russe, faites fondre le beurre. Ajoutez la farine préalablement tamisée. Mélangez au fouet et laissez cuire à petit feu. Au terme de sa cuisson, le roux blanchit et devient mousseux. Laissez refroidir le roux dans le rondeau qui servira ultérieurement à la confection de la sauce.</v>
      </c>
      <c r="C8"/>
      <c r="D8"/>
    </row>
    <row r="9">
      <c r="A9"/>
      <c r="B9" t="s">
        <v>104</v>
      </c>
      <c r="C9" s="11">
        <f>'Besoins'!$B$2*0.6</f>
        <v>0.6</v>
      </c>
      <c r="D9" t="s">
        <v>41</v>
      </c>
    </row>
    <row r="10">
      <c r="A10" t="s" s="17">
        <v>105</v>
      </c>
      <c r="B10" t="str" s="14">
        <f>Procedure!D5</f>
        <v>Préparer la liaison terminale — Dans une calotte, mélangez au fouet les jaunes d'œufs et la crème double. Filmez et réservez au froid en attente d'utilisation.</v>
      </c>
      <c r="C10"/>
      <c r="D10"/>
    </row>
    <row r="11">
      <c r="A11"/>
      <c r="B11" t="str">
        <f>Besoins!B13</f>
        <v>Crème double 45% MG</v>
      </c>
      <c r="C11" s="11">
        <f>Besoins!E13</f>
        <v>1.5</v>
      </c>
      <c r="D11" t="str">
        <f>Besoins!F13</f>
        <v>lt</v>
      </c>
    </row>
    <row r="12">
      <c r="A12"/>
      <c r="B12" t="str">
        <f>Besoins!B15</f>
        <v>Jaune d'oeuf liquide pasteurisé</v>
      </c>
      <c r="C12" s="11">
        <f>Besoins!E15</f>
        <v>0.25</v>
      </c>
      <c r="D12" t="str">
        <f>Besoins!F15</f>
        <v>kg</v>
      </c>
    </row>
    <row r="13">
      <c r="A13" t="s" s="17">
        <v>106</v>
      </c>
      <c r="B13" t="str" s="14">
        <f>Procedure!D6</f>
        <v>Marquer la cuisson des moules — Mettez dans la sauteuse le beurre en parcelles, l'échalote hachée, la fleur de thym, le poivre moulu et le vin blanc. Répartissez les moules dans la sauteuse. Couvrez et cuisez à feu vif pendant 5 à 6 minutes. Au cours de la cuisson, à l'aide d'une araignée, faites venir les moules du dessous sur le dessus pour obtenir une cuisson régulière. Ne pas surcuire les moules. Vérifiez la cuisson. Respectez la procédure de fin de cuisson. À l'aide d'une araignée, décantez les moules dans 6 bacs GN 1/1 H 65, sitôt la fin de la cuisson. Couvrez les bacs. Stockez en armoire chaude et maintenez à +63°C en attente de consommation.</v>
      </c>
      <c r="C13"/>
      <c r="D13"/>
    </row>
    <row r="14">
      <c r="A14"/>
      <c r="B14" t="str">
        <f>Besoins!B12</f>
        <v>Beurre doux 82% MG plaquette</v>
      </c>
      <c r="C14" s="11">
        <f>Besoins!E12</f>
        <v>1</v>
      </c>
      <c r="D14" t="str">
        <f>Besoins!F12</f>
        <v>kg</v>
      </c>
    </row>
    <row r="15">
      <c r="A15"/>
      <c r="B15" t="str">
        <f>Besoins!B10</f>
        <v>Thym séché</v>
      </c>
      <c r="C15" s="11">
        <f>Besoins!E10</f>
        <v>0.015</v>
      </c>
      <c r="D15" t="str">
        <f>Besoins!F10</f>
        <v>kg</v>
      </c>
    </row>
    <row r="16">
      <c r="A16"/>
      <c r="B16" t="str">
        <f>Besoins!B7</f>
        <v>Vin blanc sec de cuisson</v>
      </c>
      <c r="C16" s="11">
        <f>Besoins!E7</f>
        <v>4</v>
      </c>
      <c r="D16" t="str">
        <f>Besoins!F7</f>
        <v>lt</v>
      </c>
    </row>
    <row r="17">
      <c r="A17"/>
      <c r="B17" t="str">
        <f>Besoins!B9</f>
        <v>Poivre noir moulu</v>
      </c>
      <c r="C17" s="11">
        <f>Besoins!E9</f>
        <v>0.01</v>
      </c>
      <c r="D17" t="str">
        <f>Besoins!F9</f>
        <v>kg</v>
      </c>
    </row>
    <row r="18">
      <c r="A18"/>
      <c r="B18" t="str">
        <f>Besoins!B16</f>
        <v>Échalotes ciselées surgelées</v>
      </c>
      <c r="C18" s="11">
        <f>Besoins!E16</f>
        <v>1.5</v>
      </c>
      <c r="D18" t="str">
        <f>Besoins!F16</f>
        <v>kg</v>
      </c>
    </row>
    <row r="19">
      <c r="A19" t="s" s="17">
        <v>107</v>
      </c>
      <c r="B19" t="str" s="14">
        <f>Procedure!D7</f>
        <v>Confectionner la sauce — En fonction de la quantité, portez à ébullition et liez le fond de cuisson des moules dans la sauteuse ou bien versez le fond chaud dans le rondeau où se trouve le roux froid. Liez en incorporant énergiquement au fouet le roux froid au fond de cuisson afin d'éviter la formation de grumeaux. Laissez cuire à feu doux tout en remuant. En dehors de la source de chaleur, ajoutez le mélange crème fraîche/jaunes d'œufs. Émulsionnez la sauce au mixeur pour la rendre onctueuse et mousseante. Rectifiez l'assaisonnement.</v>
      </c>
      <c r="C19"/>
      <c r="D19"/>
    </row>
    <row r="20">
      <c r="A20" t="s" s="17">
        <v>108</v>
      </c>
      <c r="B20" t="str" s="14">
        <f>Procedure!D8</f>
        <v>Dresser et servir — Nappez les moules de sauce mouclade. Servez de suite. Cuisez et servez en flux tendu.</v>
      </c>
      <c r="C20"/>
      <c r="D20"/>
    </row>
    <row r="21">
      <c r="A21" t="s" s="17">
        <v>109</v>
      </c>
      <c r="B21" t="str" s="14">
        <f>Procedure!D9</f>
        <v>Suggestions — On peut ajouter à la sauce une pincée de poudre de curry, de safran, etc. Pour faciliter la liaison, on peut utiliser du roux déshydraté.</v>
      </c>
      <c r="C21"/>
      <c r="D21"/>
    </row>
    <row r="22">
      <c r="A22"/>
      <c r="B22"/>
      <c r="C22"/>
      <c r="D22"/>
    </row>
    <row r="23">
      <c r="A23" t="s" s="16">
        <v>110</v>
      </c>
      <c r="B23"/>
      <c r="C23"/>
      <c r="D23"/>
    </row>
    <row r="24">
      <c r="A24" t="s" s="17">
        <v>101</v>
      </c>
      <c r="B24" t="str" s="14">
        <f>"[METTRE EN PLACE] "&amp;Procedure!D10</f>
        <v>[METTRE EN PLACE] Mettre en place — Peser, mesurer et contrôler les denrées. Tamiser la farine. Découper le beurre en parcelles.</v>
      </c>
      <c r="C24"/>
      <c r="D24"/>
    </row>
    <row r="25">
      <c r="A25"/>
      <c r="B25" t="str">
        <f>Besoins!B11</f>
        <v>Beurre de cuisine bloc 10 kg</v>
      </c>
      <c r="C25" s="11">
        <f>Besoins!E11</f>
        <v>0.3</v>
      </c>
      <c r="D25" t="str">
        <f>Besoins!F11</f>
        <v>kg</v>
      </c>
    </row>
    <row r="26">
      <c r="A26"/>
      <c r="B26" t="str">
        <f>Besoins!B8</f>
        <v>farine de blé tamisée type 55</v>
      </c>
      <c r="C26" s="11">
        <f>Besoins!E8</f>
        <v>0.3</v>
      </c>
      <c r="D26" t="str">
        <f>Besoins!F8</f>
        <v>kg</v>
      </c>
    </row>
    <row r="27">
      <c r="A27" t="s" s="17">
        <v>102</v>
      </c>
      <c r="B27" t="str" s="14">
        <f>"[ÉTUVER] "&amp;Procedure!D11</f>
        <v>[ÉTUVER] Réaliser le roux — Faire fondre le beurre en parcelles dans une sauteuse suffisamment grande. Ajouter la farine tamisée dès que le beurre est fondu. Mélanger à l'aide d'une spatule ou d'un fouet à sauce jusqu'à obtenir un mélange lisse et homogène.</v>
      </c>
      <c r="C27"/>
      <c r="D27"/>
    </row>
    <row r="28">
      <c r="A28"/>
      <c r="B28" t="str">
        <f>Besoins!B11</f>
        <v>Beurre de cuisine bloc 10 kg</v>
      </c>
      <c r="C28" s="11">
        <f>Besoins!E11</f>
        <v>0.3</v>
      </c>
      <c r="D28" t="str">
        <f>Besoins!F11</f>
        <v>kg</v>
      </c>
    </row>
    <row r="29">
      <c r="A29"/>
      <c r="B29" t="str">
        <f>Besoins!B8</f>
        <v>farine de blé tamisée type 55</v>
      </c>
      <c r="C29" s="11">
        <f>Besoins!E8</f>
        <v>0.3</v>
      </c>
      <c r="D29" t="str">
        <f>Besoins!F8</f>
        <v>kg</v>
      </c>
    </row>
    <row r="30">
      <c r="A30" t="s" s="17">
        <v>103</v>
      </c>
      <c r="B30" t="str" s="14">
        <f>"[RÉDUIRE] "&amp;Procedure!D12</f>
        <v>[RÉDUIRE] Cuire le roux blanc — Cuire très doucement à feu réduit sans arrêter de mélanger. Arrêter la cuisson lorsqu'il blanchit et devient mousseux — on dit alors qu'il « fleurit ».</v>
      </c>
      <c r="C30"/>
      <c r="D30"/>
    </row>
    <row r="31">
      <c r="A31"/>
      <c r="B31" t="str" s="18">
        <f>"ℹ "&amp;Procedure!E12</f>
        <v>ℹ</v>
      </c>
      <c r="C31"/>
      <c r="D31"/>
    </row>
    <row r="32">
      <c r="A32" t="s" s="17">
        <v>105</v>
      </c>
      <c r="B32" t="str" s="14">
        <f>"[REFROIDIR] "&amp;Procedure!D13</f>
        <v>[REFROIDIR] Refroidir rapidement — Retirer la sauteuse du feu. Si nécessaire, plonger le fond dans une plaque d'eau froide pour stopper la cuisson.</v>
      </c>
      <c r="C32"/>
      <c r="D32"/>
    </row>
    <row r="33">
      <c r="A33"/>
      <c r="B33"/>
      <c r="C33"/>
      <c r="D33"/>
    </row>
    <row r="34">
      <c r="A34" t="s" s="19">
        <v>21</v>
      </c>
      <c r="B34"/>
      <c r="C34"/>
      <c r="D34"/>
    </row>
  </sheetData>
  <sheetProtection sheet="1" formatRows="0" formatColumns="0"/>
  <mergeCells count="18">
    <mergeCell ref="A1:D1"/>
    <mergeCell ref="A2:D2"/>
    <mergeCell ref="A4:D4"/>
    <mergeCell ref="B5:D5"/>
    <mergeCell ref="B6:D6"/>
    <mergeCell ref="B8:D8"/>
    <mergeCell ref="B10:D10"/>
    <mergeCell ref="B13:D13"/>
    <mergeCell ref="B19:D19"/>
    <mergeCell ref="B20:D20"/>
    <mergeCell ref="B21:D21"/>
    <mergeCell ref="A23:D23"/>
    <mergeCell ref="B24:D24"/>
    <mergeCell ref="B27:D27"/>
    <mergeCell ref="B30:D30"/>
    <mergeCell ref="B31:D31"/>
    <mergeCell ref="B32:D32"/>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2026-09-16T01:34:47Z</dcterms:created>
  <dc:title>MOUCLADE À LA CRÈME</dc:title>
  <dc:subject/>
  <dc:creator>CUIS.web</dc:creator>
  <cp:lastModifiedBy/>
  <cp:keywords/>
  <dc:description>Export automatique — moteur récursif d'origine : Bernard Vandendaele</dc:description>
  <cp:category/>
  <dc:language>en-US</dc:language>
  <dcterms:modified xsi:type="dcterms:W3CDTF">2026-09-16T01:34:47Z</dcterms:modified>
  <cp:revision>1</cp:revision>
</cp:coreProperties>
</file>