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<sst xmlns="http://schemas.openxmlformats.org/spreadsheetml/2006/main" count="116" uniqueCount="116">
  <si>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</si>
  <si>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</si>
  <si>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CHOUX CRÈME CHANTILLY</t>
  </si>
  <si>
    <t>Code</t>
  </si>
  <si>
    <t>00001097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</si>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</sst>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8.6401585699482</v>
      </c>
    </row>
    <row r="12">
      <c r="A12" t="s" s="4">
        <v>18</v>
      </c>
      <c r="B12" s="5">
        <v>2.160039642487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8.6401585699482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0.829016</v>
      </c>
      <c r="E7" s="12">
        <f>D7*$B$2</f>
        <v>0.829016</v>
      </c>
      <c r="F7" t="s">
        <v>36</v>
      </c>
      <c r="G7" s="5">
        <f>E7*0.0220639879</f>
        <v>0.018291</v>
      </c>
    </row>
    <row r="8">
      <c r="A8" t="s" s="3">
        <v>37</v>
      </c>
      <c r="B8" t="s">
        <v>38</v>
      </c>
      <c r="C8" t="s">
        <v>39</v>
      </c>
      <c r="D8" s="10">
        <v>0.621762</v>
      </c>
      <c r="E8" s="12">
        <f>D8*$B$2</f>
        <v>0.621762</v>
      </c>
      <c r="F8" t="s">
        <v>36</v>
      </c>
      <c r="G8" s="5">
        <f>E8*3.9513978267</f>
        <v>2.456829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E9*2.5335</f>
        <v>0.5067</v>
      </c>
    </row>
    <row r="10">
      <c r="A10" t="s" s="3">
        <v>43</v>
      </c>
      <c r="B10" t="s">
        <v>44</v>
      </c>
      <c r="C10" t="s">
        <v>45</v>
      </c>
      <c r="D10" s="10">
        <v>20.725389</v>
      </c>
      <c r="E10" s="12">
        <f>D10*$B$2</f>
        <v>20.725389</v>
      </c>
      <c r="F10" t="s">
        <v>26</v>
      </c>
      <c r="G10" s="5">
        <f>E10*0.2699999948</f>
        <v>5.595855</v>
      </c>
    </row>
    <row r="11">
      <c r="A11" t="s" s="3">
        <v>46</v>
      </c>
      <c r="B11" t="s">
        <v>47</v>
      </c>
      <c r="C11" t="s">
        <v>48</v>
      </c>
      <c r="D11" s="10">
        <v>1.34715</v>
      </c>
      <c r="E11" s="12">
        <f>D11*$B$2</f>
        <v>1.34715</v>
      </c>
      <c r="F11" t="s">
        <v>42</v>
      </c>
      <c r="G11" s="5">
        <f>E11*0.0030000006</f>
        <v>0.004041</v>
      </c>
    </row>
    <row r="12">
      <c r="A12" t="s" s="3">
        <v>49</v>
      </c>
      <c r="B12" t="s">
        <v>50</v>
      </c>
      <c r="C12" t="s">
        <v>48</v>
      </c>
      <c r="D12" s="10">
        <v>0.020725</v>
      </c>
      <c r="E12" s="12">
        <f>D12*$B$2</f>
        <v>0.020725</v>
      </c>
      <c r="F12" t="s">
        <v>36</v>
      </c>
      <c r="G12" s="5">
        <f>E12*0.1864194954</f>
        <v>0.003864</v>
      </c>
    </row>
    <row r="13">
      <c r="A13" t="s" s="3">
        <v>51</v>
      </c>
      <c r="B13" t="s">
        <v>52</v>
      </c>
      <c r="C13" t="s">
        <v>53</v>
      </c>
      <c r="D13" s="10">
        <v>0.057451</v>
      </c>
      <c r="E13" s="12">
        <f>D13*$B$2</f>
        <v>0.057451</v>
      </c>
      <c r="F13" t="s">
        <v>36</v>
      </c>
      <c r="G13" s="5">
        <f>E13*0.9499963159</f>
        <v>0.054578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4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4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1.347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0.021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0.041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0.622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0.829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20.725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1.14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20.725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0.216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0.2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0.016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103</v>
      </c>
      <c r="B1"/>
      <c r="C1"/>
      <c r="D1"/>
    </row>
    <row r="2">
      <c r="A2" t="str" s="15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0.829016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108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0.020725</v>
      </c>
      <c r="D16" t="str">
        <f>Besoins!F12</f>
        <v>kg</v>
      </c>
    </row>
    <row r="17">
      <c r="A17"/>
      <c r="B17" t="s">
        <v>109</v>
      </c>
      <c r="C17" s="12">
        <f>'Besoins'!$B$2*0.0414507772</f>
        <v>0.041451</v>
      </c>
      <c r="D17" t="s">
        <v>36</v>
      </c>
    </row>
    <row r="18">
      <c r="A18"/>
      <c r="B18" t="str">
        <f>Besoins!B8</f>
        <v>BEURRE</v>
      </c>
      <c r="C18" s="12">
        <f>Besoins!E8</f>
        <v>0.621762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113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2026-09-15T13:22:40Z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2026-09-15T13:22:40Z</dcterms:modified>
  <cp:revision>1</cp:revision>
</cp:coreProperties>
</file>