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<sst xmlns="http://schemas.openxmlformats.org/spreadsheetml/2006/main" count="57" uniqueCount="57">
  <si>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</si>
  <si>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</si>
  <si>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</si>
  <si>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</si>
  <si>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</si>
  <si>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</si>
  <si>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</si>
  <si>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</si>
  <si>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</si>
  <si>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</si>
  <si>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</si>
  <si>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</si>
  <si>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</si>
  <si>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</si>
  <si>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</si>
  <si>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</si>
  <si>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</si>
  <si>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</si>
  <si>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</si>
  <si>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</si>
  <si>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</si>
  <si>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</si>
  <si>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</si>
  <si>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</si>
  <si>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</si>
  <si>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</si>
  <si>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</si>
  <si>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</si>
  <si>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</si>
  <si>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</si>
  <si>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</si>
  <si>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</si>
  <si>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VANILLE (BOUTEILLES,1L.)</t>
  </si>
  <si>
    <t>CRÈME ANGLAISE VANILLE (SAUCE)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</si>
  <si>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</si>
  <si>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</si>
  <si>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</si>
  <si>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</si>
  <si>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</si>
  <si>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</si>
  <si>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</si>
  <si>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 (SAUCE)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</si>
  <si>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</si>
  <si>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</si>
  <si>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</si>
  <si>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</si>
  <si>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</si>
  <si>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 (conv.)</t>
  </si>
  <si>
    <t>conversion</t>
  </si>
  <si>
    <t xml:space="preserve">            ↳ VANILLE (baton)</t>
  </si>
  <si>
    <t xml:space="preserve">        ↳ LAIT</t>
  </si>
  <si>
    <t>Fiche technique — CRÈME ANGLAISE VANILLE (BOUTEILLES,1L.)</t>
  </si>
  <si>
    <t>CRÈME ANGLAISE VANILLE (BOUTEILLES,1L.)  00001096</t>
  </si>
  <si>
    <t>↳ CRÈME ANGLAISE VANILLE (SAUCE)  00000714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</si>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</sst>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3</v>
      </c>
      <c r="G7" s="9">
        <f>E7*0.5902684211</f>
        <v>0.354161</v>
      </c>
    </row>
    <row r="8">
      <c r="A8" t="s" s="8">
        <v>15</v>
      </c>
      <c r="B8" t="s">
        <v>16</v>
      </c>
      <c r="C8" t="s">
        <v>17</v>
      </c>
      <c r="D8" s="4">
        <v>3</v>
      </c>
      <c r="E8" s="6">
        <f>D8*$B$2</f>
        <v>3</v>
      </c>
      <c r="F8" t="s">
        <v>3</v>
      </c>
      <c r="G8" s="9">
        <f>E8*0.27</f>
        <v>0.81</v>
      </c>
    </row>
    <row r="9">
      <c r="A9" t="s" s="8">
        <v>18</v>
      </c>
      <c r="B9" t="s">
        <v>19</v>
      </c>
      <c r="C9" t="s">
        <v>17</v>
      </c>
      <c r="D9" s="4">
        <v>0.88</v>
      </c>
      <c r="E9" s="6">
        <f>D9*$B$2</f>
        <v>0.88</v>
      </c>
      <c r="F9" t="s">
        <v>20</v>
      </c>
      <c r="G9" s="9">
        <f>E9*0.5999</f>
        <v>0.527912</v>
      </c>
    </row>
    <row r="10">
      <c r="A10" t="s" s="8">
        <v>21</v>
      </c>
      <c r="B10" t="s">
        <v>22</v>
      </c>
      <c r="C10" t="s">
        <v>23</v>
      </c>
      <c r="D10" s="4">
        <v>0.15</v>
      </c>
      <c r="E10" s="6">
        <f>D10*$B$2</f>
        <v>0.15</v>
      </c>
      <c r="F10" t="s">
        <v>24</v>
      </c>
      <c r="G10" s="9">
        <f>E10*0.95</f>
        <v>0.1425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32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'Besoins'!$B$2*1</f>
        <v>1</v>
      </c>
      <c r="E3" t="s">
        <v>20</v>
      </c>
    </row>
    <row r="4">
      <c r="A4">
        <v>2</v>
      </c>
      <c r="B4" t="s">
        <v>42</v>
      </c>
      <c r="C4" t="s">
        <v>40</v>
      </c>
      <c r="D4" s="6">
        <f>'Besoins'!$B$2*0.72</f>
        <v>0.72</v>
      </c>
      <c r="E4" t="s">
        <v>20</v>
      </c>
    </row>
    <row r="5">
      <c r="A5">
        <v>3</v>
      </c>
      <c r="B5" t="s">
        <v>43</v>
      </c>
      <c r="C5" t="s">
        <v>40</v>
      </c>
      <c r="D5" s="6">
        <f>'Besoins'!$B$2*0.72</f>
        <v>0.72</v>
      </c>
      <c r="E5" t="s">
        <v>20</v>
      </c>
    </row>
    <row r="6">
      <c r="A6">
        <v>4</v>
      </c>
      <c r="B6" t="s">
        <v>44</v>
      </c>
      <c r="C6" t="s">
        <v>45</v>
      </c>
      <c r="D6" s="6">
        <f>'Besoins'!$B$2*0.6</f>
        <v>0.6</v>
      </c>
      <c r="E6" t="s">
        <v>20</v>
      </c>
    </row>
    <row r="7">
      <c r="A7">
        <v>4</v>
      </c>
      <c r="B7" t="s">
        <v>46</v>
      </c>
      <c r="C7" t="s">
        <v>45</v>
      </c>
      <c r="D7" s="6">
        <f>'Besoins'!$B$2*0.15</f>
        <v>0.15</v>
      </c>
      <c r="E7" t="s">
        <v>24</v>
      </c>
    </row>
    <row r="8">
      <c r="A8">
        <v>4</v>
      </c>
      <c r="B8" t="s">
        <v>47</v>
      </c>
      <c r="C8" t="s">
        <v>48</v>
      </c>
      <c r="D8" s="6">
        <f>'Besoins'!$B$2*6</f>
        <v>6</v>
      </c>
      <c r="E8" t="s">
        <v>3</v>
      </c>
    </row>
    <row r="9">
      <c r="A9">
        <v>3</v>
      </c>
      <c r="B9" t="s">
        <v>49</v>
      </c>
      <c r="C9" t="s">
        <v>45</v>
      </c>
      <c r="D9" s="6">
        <f>'Besoins'!$B$2*0.6</f>
        <v>0.6</v>
      </c>
      <c r="E9" t="s">
        <v>3</v>
      </c>
    </row>
    <row r="10">
      <c r="A10">
        <v>2</v>
      </c>
      <c r="B10" t="s">
        <v>50</v>
      </c>
      <c r="C10" t="s">
        <v>45</v>
      </c>
      <c r="D10" s="6">
        <f>'Besoins'!$B$2*0.28</f>
        <v>0.28</v>
      </c>
      <c r="E10" t="s">
        <v>20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"00001096 · PAT.SAUCES · référence : "&amp;Besoins!B3&amp;" "&amp;Besoins!C3&amp;" · multiplicateur réglable sur la feuille ""Besoins"""</f>
        <v>00001096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55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56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2026-09-15T12:38:57Z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2026-09-15T12:38:57Z</dcterms:modified>
  <cp:revision>1</cp:revision>
</cp:coreProperties>
</file>