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<sst xmlns="http://schemas.openxmlformats.org/spreadsheetml/2006/main" count="67" uniqueCount="67">
  <si>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</si>
  <si>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</si>
  <si>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</si>
  <si>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</si>
  <si>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</si>
  <si>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</si>
  <si>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</si>
  <si>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</si>
  <si>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</si>
  <si>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</si>
  <si>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</si>
  <si>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</si>
  <si>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</si>
  <si>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</si>
  <si>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</si>
  <si>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</si>
  <si>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</si>
  <si>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</si>
  <si>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</si>
  <si>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</si>
  <si>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</si>
  <si>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</si>
  <si>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</si>
  <si>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</si>
  <si>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</si>
  <si>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</si>
  <si>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</si>
  <si>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</si>
  <si>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</si>
  <si>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</si>
  <si>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</si>
  <si>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</si>
  <si>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</si>
  <si>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</si>
  <si>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</si>
  <si>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</si>
  <si>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</si>
  <si>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</si>
  <si>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</si>
  <si>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</si>
  <si>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</si>
  <si>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</si>
  <si>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</si>
  <si>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ROQUEFORT</t>
  </si>
  <si>
    <t>Confectionner la sauce crème (GRO_CDC_200Cr). Ajouter le roquefort ou le bleu d'Auvergne émietté et faire monter la sauce au mixeur.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</si>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</sst>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7.5</v>
      </c>
      <c r="E10" s="6">
        <f>D10*$B$2</f>
        <v>7.5</v>
      </c>
      <c r="F10" t="s">
        <v>3</v>
      </c>
      <c r="G10" s="8">
        <f>E10*1.67</f>
        <v>12.525</v>
      </c>
    </row>
    <row r="11">
      <c r="A11" t="s">
        <v>24</v>
      </c>
      <c r="B11" t="s">
        <v>25</v>
      </c>
      <c r="C11" t="s">
        <v>23</v>
      </c>
      <c r="D11" s="4">
        <v>0.5</v>
      </c>
      <c r="E11" s="6">
        <f>D11*$B$2</f>
        <v>0.5</v>
      </c>
      <c r="F11" t="s">
        <v>15</v>
      </c>
      <c r="G11" s="8">
        <f>E11*22.58</f>
        <v>11.29</v>
      </c>
    </row>
    <row r="12">
      <c r="A12" t="s">
        <v>26</v>
      </c>
      <c r="B12" t="s">
        <v>27</v>
      </c>
      <c r="C12" t="s">
        <v>28</v>
      </c>
      <c r="D12" s="4">
        <v>0.65</v>
      </c>
      <c r="E12" s="6">
        <f>D12*$B$2</f>
        <v>0.65</v>
      </c>
      <c r="F12" t="s">
        <v>15</v>
      </c>
      <c r="G12" s="8">
        <f>E12*5.2</f>
        <v>3.38</v>
      </c>
    </row>
    <row r="13">
      <c r="A13" t="s">
        <v>29</v>
      </c>
      <c r="B13" t="s">
        <v>30</v>
      </c>
      <c r="C13" t="s">
        <v>31</v>
      </c>
      <c r="D13" s="4">
        <v>2.5</v>
      </c>
      <c r="E13" s="6">
        <f>D13*$B$2</f>
        <v>2.5</v>
      </c>
      <c r="F13" t="s">
        <v>32</v>
      </c>
      <c r="G13" s="8">
        <f>E13*2.2</f>
        <v>5.5</v>
      </c>
    </row>
    <row r="14">
      <c r="A14" t="s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15</v>
      </c>
      <c r="G14" s="8">
        <f>E14*0.35</f>
        <v>0.035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1">
        <v>44</v>
      </c>
      <c r="E2" t="s" s="11"/>
      <c r="F2"/>
    </row>
    <row r="3">
      <c r="A3" t="s">
        <v>45</v>
      </c>
      <c r="B3">
        <v>1</v>
      </c>
      <c r="C3"/>
      <c r="D3" t="inlineStr" s="11">
        <is>
          <t>Confectionner la béchamel selon la recette de base (GRO_CDC_200A), en réduisant le lait de 2,5 L. Ajouter la crème fraîche en liaison terminale, hors du feu. Émulsionner au mixeur.</t>
        </is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'Besoins'!$B$2*100</f>
        <v>100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'Besoins'!$B$2*7.5</f>
        <v>7.5</v>
      </c>
      <c r="E4" t="s">
        <v>32</v>
      </c>
    </row>
    <row r="5">
      <c r="A5">
        <v>2</v>
      </c>
      <c r="B5" t="s">
        <v>54</v>
      </c>
      <c r="C5" t="s">
        <v>53</v>
      </c>
      <c r="D5" s="6">
        <f>'Besoins'!$B$2*0.003</f>
        <v>0.003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'Besoins'!$B$2*0.65</f>
        <v>0.65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'Besoins'!$B$2*0.65</f>
        <v>0.65</v>
      </c>
      <c r="E7" t="s">
        <v>15</v>
      </c>
    </row>
    <row r="8">
      <c r="A8">
        <v>2</v>
      </c>
      <c r="B8" t="s">
        <v>57</v>
      </c>
      <c r="C8" t="s">
        <v>53</v>
      </c>
      <c r="D8" s="6">
        <f>'Besoins'!$B$2*0.1</f>
        <v>0.1</v>
      </c>
      <c r="E8" t="s">
        <v>15</v>
      </c>
    </row>
    <row r="9">
      <c r="A9">
        <v>2</v>
      </c>
      <c r="B9" t="s">
        <v>58</v>
      </c>
      <c r="C9" t="s">
        <v>53</v>
      </c>
      <c r="D9" s="6">
        <f>'Besoins'!$B$2*0.006</f>
        <v>0.006</v>
      </c>
      <c r="E9" t="s">
        <v>15</v>
      </c>
    </row>
    <row r="10">
      <c r="A10">
        <v>2</v>
      </c>
      <c r="B10" t="s">
        <v>59</v>
      </c>
      <c r="C10" t="s">
        <v>53</v>
      </c>
      <c r="D10" s="6">
        <f>'Besoins'!$B$2*2.5</f>
        <v>2.5</v>
      </c>
      <c r="E10" t="s">
        <v>32</v>
      </c>
    </row>
    <row r="11">
      <c r="A11">
        <v>1</v>
      </c>
      <c r="B11" t="s">
        <v>60</v>
      </c>
      <c r="C11" t="s">
        <v>53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2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64</v>
      </c>
      <c r="C6" s="6">
        <f>'Besoins'!$B$2*100</f>
        <v>100</v>
      </c>
      <c r="D6" t="s">
        <v>3</v>
      </c>
    </row>
    <row r="7">
      <c r="A7"/>
      <c r="B7" t="str">
        <f>Besoins!B11</f>
        <v>ROQUEFORT 32% MG AOC demi pain</v>
      </c>
      <c r="C7" s="6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3">
        <v>65</v>
      </c>
      <c r="B9"/>
      <c r="C9"/>
      <c r="D9"/>
    </row>
    <row r="10">
      <c r="A10" t="s" s="14">
        <v>63</v>
      </c>
      <c r="B10" t="str" s="11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6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6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6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6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6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6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6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5">
        <v>66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2026-09-16T00:05:50Z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2026-09-16T00:05:50Z</dcterms:modified>
  <cp:revision>1</cp:revision>
</cp:coreProperties>
</file>