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<sst xmlns="http://schemas.openxmlformats.org/spreadsheetml/2006/main" count="86" uniqueCount="86">
  <si>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</si>
  <si>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</si>
  <si>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ROQUEFORT</t>
  </si>
  <si>
    <t>Code</t>
  </si>
  <si>
    <t>GRO_CDC_200Ro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</si>
  <si>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</si>
  <si>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</si>
  <si>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</si>
  <si>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</si>
  <si>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</si>
  <si>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</si>
  <si>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</si>
  <si>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</si>
  <si>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</si>
  <si>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</si>
  <si>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</si>
  <si>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</si>
  <si>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</si>
  <si>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</si>
  <si>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</si>
  <si>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</si>
  <si>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</si>
  <si>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</si>
  <si>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</si>
  <si>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</si>
  <si>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</si>
  <si>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</si>
  <si>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</si>
  <si>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</si>
  <si>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</si>
  <si>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</si>
  <si>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</si>
  <si>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</si>
  <si>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</si>
  <si>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</si>
  <si>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</si>
  <si>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</si>
  <si>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</si>
  <si>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</si>
  <si>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</si>
  <si>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</si>
  <si>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</si>
  <si>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</si>
  <si>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</si>
  <si>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</si>
  <si>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</si>
  <si>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</si>
  <si>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</si>
  <si>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</si>
  <si>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</si>
  <si>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</si>
  <si>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</si>
  <si>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</si>
  <si>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</si>
  <si>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</si>
  <si>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</si>
  <si>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</si>
  <si>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</si>
  <si>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</si>
  <si>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</si>
  <si>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</si>
  <si>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</si>
  <si>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</si>
  <si>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</si>
  <si>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</si>
  <si>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</si>
  <si>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</si>
  <si>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</si>
  <si>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</si>
  <si>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</si>
  <si>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</si>
  <si>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</si>
  <si>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</si>
  <si>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</si>
  <si>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</si>
  <si>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</si>
  <si>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</si>
  <si>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</si>
  <si>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</si>
  <si>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le roquefort ou le bleu d'Auvergne émietté et faire monter la sauce au mixeur.</t>
  </si>
  <si>
    <t>SAUCE CRÈME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</si>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</sst>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33.2428</v>
      </c>
    </row>
    <row r="12">
      <c r="A12" t="s" s="3">
        <v>17</v>
      </c>
      <c r="B12" s="4">
        <v>0.332428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33.2428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E7*20</f>
        <v>0.06</v>
      </c>
    </row>
    <row r="8">
      <c r="A8" t="s">
        <v>36</v>
      </c>
      <c r="B8" t="s">
        <v>37</v>
      </c>
      <c r="C8" t="s">
        <v>34</v>
      </c>
      <c r="D8" s="9">
        <v>0.006</v>
      </c>
      <c r="E8" s="11">
        <f>D8*$B$2</f>
        <v>0.006</v>
      </c>
      <c r="F8" t="s">
        <v>35</v>
      </c>
      <c r="G8" s="4">
        <f>E8*14.8</f>
        <v>0.0888</v>
      </c>
    </row>
    <row r="9">
      <c r="A9" t="s">
        <v>38</v>
      </c>
      <c r="B9" t="s">
        <v>39</v>
      </c>
      <c r="C9" t="s">
        <v>40</v>
      </c>
      <c r="D9" s="9">
        <v>0.65</v>
      </c>
      <c r="E9" s="11">
        <f>D9*$B$2</f>
        <v>0.65</v>
      </c>
      <c r="F9" t="s">
        <v>35</v>
      </c>
      <c r="G9" s="4">
        <f>E9*0.56</f>
        <v>0.364</v>
      </c>
    </row>
    <row r="10">
      <c r="A10" t="s">
        <v>41</v>
      </c>
      <c r="B10" t="s">
        <v>42</v>
      </c>
      <c r="C10" t="s">
        <v>43</v>
      </c>
      <c r="D10" s="9">
        <v>7.5</v>
      </c>
      <c r="E10" s="11">
        <f>D10*$B$2</f>
        <v>7.5</v>
      </c>
      <c r="F10" t="s">
        <v>44</v>
      </c>
      <c r="G10" s="4">
        <f>E10*1.67</f>
        <v>12.525</v>
      </c>
    </row>
    <row r="11">
      <c r="A11" t="s">
        <v>45</v>
      </c>
      <c r="B11" t="s">
        <v>46</v>
      </c>
      <c r="C11" t="s">
        <v>43</v>
      </c>
      <c r="D11" s="9">
        <v>0.5</v>
      </c>
      <c r="E11" s="11">
        <f>D11*$B$2</f>
        <v>0.5</v>
      </c>
      <c r="F11" t="s">
        <v>35</v>
      </c>
      <c r="G11" s="4">
        <f>E11*22.58</f>
        <v>11.29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35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44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35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44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44</v>
      </c>
      <c r="F4" t="s">
        <v>43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35</v>
      </c>
      <c r="F5" t="s">
        <v>34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35</v>
      </c>
      <c r="F6" t="s">
        <v>40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35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35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35</v>
      </c>
      <c r="F9" t="s">
        <v>34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44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0.5</v>
      </c>
      <c r="E11" t="s">
        <v>35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84</v>
      </c>
      <c r="C6" s="11">
        <f>'Besoins'!$B$2*10</f>
        <v>10</v>
      </c>
      <c r="D6" t="s">
        <v>44</v>
      </c>
    </row>
    <row r="7">
      <c r="A7"/>
      <c r="B7" t="str">
        <f>Besoins!B11</f>
        <v>ROQUEFORT 32% MG AOC demi pain</v>
      </c>
      <c r="C7" s="11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11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11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11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11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2026-10-31T05:35:48Z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2026-10-31T05:35:48Z</dcterms:modified>
  <cp:revision>1</cp:revision>
</cp:coreProperties>
</file>