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<sst xmlns="http://schemas.openxmlformats.org/spreadsheetml/2006/main" count="96" uniqueCount="96">
  <si>
    <t>Fiche technique</t>
  </si>
  <si>
    <t>Nom</t>
  </si>
  <si>
    <t>BROUILLADE D'OEUFS FORESTIERE</t>
  </si>
  <si>
    <t>Code</t>
  </si>
  <si>
    <t>GRO_CDC_048</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</si>
  <si>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</si>
  <si>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</si>
  <si>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</si>
  <si>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</si>
  <si>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</si>
  <si>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</si>
  <si>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</si>
  <si>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</si>
  <si>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</si>
  <si>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</si>
  <si>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</si>
  <si>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</si>
  <si>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</si>
  <si>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</si>
  <si>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</si>
  <si>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</si>
  <si>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</si>
  <si>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</si>
  <si>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</si>
  <si>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</si>
  <si>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</si>
  <si>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</si>
  <si>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</si>
  <si>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</si>
  <si>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</si>
  <si>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</si>
  <si>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</si>
  <si>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</si>
  <si>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</si>
  <si>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EPI-POIVRE-NOIR</t>
  </si>
  <si>
    <t>Poivre noir moulu</t>
  </si>
  <si>
    <t>Épices en poudre et graines</t>
  </si>
  <si>
    <t>kg</t>
  </si>
  <si>
    <t>HUI-TOURNESOL</t>
  </si>
  <si>
    <t>Huile de tournesol raffinée vrac</t>
  </si>
  <si>
    <t>Huiles végétales</t>
  </si>
  <si>
    <t>lt</t>
  </si>
  <si>
    <t>BEU-DOUX</t>
  </si>
  <si>
    <t>Beurre doux 82% MG plaquette</t>
  </si>
  <si>
    <t>Beurres et margarines</t>
  </si>
  <si>
    <t>CRE-FRAICHE-LI</t>
  </si>
  <si>
    <t>Crème fraîche liquide 15% MG allégée</t>
  </si>
  <si>
    <t>Crèmes fraîches et laitières</t>
  </si>
  <si>
    <t>GARNFOR-SURG</t>
  </si>
  <si>
    <t>Melange forestier surgele</t>
  </si>
  <si>
    <t>Légumes surgelés</t>
  </si>
  <si>
    <t>RNM6520160</t>
  </si>
  <si>
    <t>PERSIL simple France botte</t>
  </si>
  <si>
    <t>Légumes</t>
  </si>
  <si>
    <t>bte</t>
  </si>
  <si>
    <t>SEL-FIN</t>
  </si>
  <si>
    <t>Sel fin de cuisine</t>
  </si>
  <si>
    <t>Sels et condiments de base</t>
  </si>
  <si>
    <t>RNMS00812</t>
  </si>
  <si>
    <t>Ail haché IQF</t>
  </si>
  <si>
    <t>Total</t>
  </si>
  <si>
    <t>Niveau</t>
  </si>
  <si>
    <t>Composant</t>
  </si>
  <si>
    <t>Type</t>
  </si>
  <si>
    <t>Quantité (pour 100 pc)</t>
  </si>
  <si>
    <t>recette</t>
  </si>
  <si>
    <t>Entrées froides collectivité</t>
  </si>
  <si>
    <t xml:space="preserve">    ↳ OEUF (P)</t>
  </si>
  <si>
    <t>Conversions oeufs et ovoproduits</t>
  </si>
  <si>
    <t xml:space="preserve">        ↳ OEUF (ml)</t>
  </si>
  <si>
    <t xml:space="preserve">            ↳ OEUF A3 (PRIX)</t>
  </si>
  <si>
    <t>matiere</t>
  </si>
  <si>
    <t xml:space="preserve">    ↳ Melange forestier surgele</t>
  </si>
  <si>
    <t xml:space="preserve">    ↳ Crème fraîche liquide 15% MG allégée</t>
  </si>
  <si>
    <t xml:space="preserve">    ↳ Ail haché IQF</t>
  </si>
  <si>
    <t xml:space="preserve">    ↳ PERSIL simple France botte</t>
  </si>
  <si>
    <t xml:space="preserve">    ↳ Sel fin de cuisine</t>
  </si>
  <si>
    <t xml:space="preserve">    ↳ Poivre noir moulu</t>
  </si>
  <si>
    <t xml:space="preserve">    ↳ Huile de tournesol raffinée vrac</t>
  </si>
  <si>
    <t xml:space="preserve">    ↳ Beurre doux 82% MG plaquette</t>
  </si>
  <si>
    <t>Recette</t>
  </si>
  <si>
    <t>#</t>
  </si>
  <si>
    <t>Verbe</t>
  </si>
  <si>
    <t>Étape</t>
  </si>
  <si>
    <t>Précision technique</t>
  </si>
  <si>
    <t>Durée</t>
  </si>
  <si>
    <t>Mise en place du poste de travail - Verifier les DLC, peser les denrees, selectionner le materiel.</t>
  </si>
  <si>
    <t>Dresser et servir - Servir a l'assiette a la louche a bec. Accompagner de pommes sautees, pates, epinards sautes, gratin de legumes.</t>
  </si>
  <si>
    <t>Fiche technique — BROUILLADE D'OEUFS FORESTIERE</t>
  </si>
  <si>
    <t>BROUILLADE D'OEUFS FORESTIERE  GRO_CDC_048</t>
  </si>
  <si>
    <t>1.</t>
  </si>
  <si>
    <t>2.</t>
  </si>
  <si>
    <t>3.</t>
  </si>
  <si>
    <t>4.</t>
  </si>
  <si>
    <t xml:space="preserve">    OEUF (P) (conv.)</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</si>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</sst>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81.12825</v>
      </c>
    </row>
    <row r="12">
      <c r="A12" t="s" s="3">
        <v>16</v>
      </c>
      <c r="B12" s="4">
        <v>0.8112825</v>
      </c>
    </row>
    <row r="13">
      <c r="A13"/>
      <c r="B13"/>
    </row>
    <row r="14">
      <c r="A14" t="s" s="5">
        <v>17</v>
      </c>
      <c r="B14" t="s" s="5">
        <v>14</v>
      </c>
    </row>
    <row r="15">
      <c r="A15" t="s" s="5">
        <v>18</v>
      </c>
      <c r="B15" s="6">
        <v>81.12825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250</v>
      </c>
      <c r="E7" s="11">
        <f>D7*$B$2</f>
        <v>250</v>
      </c>
      <c r="F7" t="s">
        <v>24</v>
      </c>
      <c r="G7" s="4">
        <f>E7*0.27</f>
        <v>67.5</v>
      </c>
    </row>
    <row r="8">
      <c r="A8" t="s">
        <v>34</v>
      </c>
      <c r="B8" t="s">
        <v>35</v>
      </c>
      <c r="C8" t="s">
        <v>36</v>
      </c>
      <c r="D8" s="9">
        <v>0.012</v>
      </c>
      <c r="E8" s="11">
        <f>D8*$B$2</f>
        <v>0.012</v>
      </c>
      <c r="F8" t="s">
        <v>37</v>
      </c>
      <c r="G8" s="4">
        <f>E8*12.5</f>
        <v>0.15</v>
      </c>
    </row>
    <row r="9">
      <c r="A9" t="s">
        <v>38</v>
      </c>
      <c r="B9" t="s">
        <v>39</v>
      </c>
      <c r="C9" t="s">
        <v>40</v>
      </c>
      <c r="D9" s="9">
        <v>1</v>
      </c>
      <c r="E9" s="11">
        <f>D9*$B$2</f>
        <v>1</v>
      </c>
      <c r="F9" t="s">
        <v>41</v>
      </c>
      <c r="G9" s="4">
        <f>E9*1.05</f>
        <v>1.05</v>
      </c>
    </row>
    <row r="10">
      <c r="A10" t="s">
        <v>42</v>
      </c>
      <c r="B10" t="s">
        <v>43</v>
      </c>
      <c r="C10" t="s">
        <v>44</v>
      </c>
      <c r="D10" s="9">
        <v>0.5</v>
      </c>
      <c r="E10" s="11">
        <f>D10*$B$2</f>
        <v>0.5</v>
      </c>
      <c r="F10" t="s">
        <v>37</v>
      </c>
      <c r="G10" s="4">
        <f>E10*5.2</f>
        <v>2.6</v>
      </c>
    </row>
    <row r="11">
      <c r="A11" t="s">
        <v>45</v>
      </c>
      <c r="B11" t="s">
        <v>46</v>
      </c>
      <c r="C11" t="s">
        <v>47</v>
      </c>
      <c r="D11" s="9">
        <v>3</v>
      </c>
      <c r="E11" s="11">
        <f>D11*$B$2</f>
        <v>3</v>
      </c>
      <c r="F11" t="s">
        <v>41</v>
      </c>
      <c r="G11" s="4">
        <f>E11*2.2</f>
        <v>6.6</v>
      </c>
    </row>
    <row r="12">
      <c r="A12" t="s">
        <v>48</v>
      </c>
      <c r="B12" t="s">
        <v>49</v>
      </c>
      <c r="C12" t="s">
        <v>50</v>
      </c>
      <c r="D12" s="9">
        <v>5</v>
      </c>
      <c r="E12" s="11">
        <f>D12*$B$2</f>
        <v>5</v>
      </c>
      <c r="F12" t="s">
        <v>37</v>
      </c>
      <c r="G12" s="4">
        <f>E12*0</f>
        <v>0</v>
      </c>
    </row>
    <row r="13">
      <c r="A13" t="s">
        <v>51</v>
      </c>
      <c r="B13" t="s">
        <v>52</v>
      </c>
      <c r="C13" t="s">
        <v>53</v>
      </c>
      <c r="D13" s="9">
        <v>0.3</v>
      </c>
      <c r="E13" s="11">
        <f>D13*$B$2</f>
        <v>0.3</v>
      </c>
      <c r="F13" t="s">
        <v>54</v>
      </c>
      <c r="G13" s="4">
        <f>E13*4.5</f>
        <v>1.35</v>
      </c>
    </row>
    <row r="14">
      <c r="A14" t="s">
        <v>55</v>
      </c>
      <c r="B14" t="s">
        <v>56</v>
      </c>
      <c r="C14" t="s">
        <v>57</v>
      </c>
      <c r="D14" s="9">
        <v>0.075</v>
      </c>
      <c r="E14" s="11">
        <f>D14*$B$2</f>
        <v>0.075</v>
      </c>
      <c r="F14" t="s">
        <v>37</v>
      </c>
      <c r="G14" s="4">
        <f>E14*0.35</f>
        <v>0.02625</v>
      </c>
    </row>
    <row r="15">
      <c r="A15" t="s">
        <v>58</v>
      </c>
      <c r="B15" t="s">
        <v>59</v>
      </c>
      <c r="C15" t="s">
        <v>50</v>
      </c>
      <c r="D15" s="9">
        <v>0.2</v>
      </c>
      <c r="E15" s="11">
        <f>D15*$B$2</f>
        <v>0.2</v>
      </c>
      <c r="F15" t="s">
        <v>37</v>
      </c>
      <c r="G15" s="4">
        <f>E15*9.26</f>
        <v>1.852</v>
      </c>
    </row>
    <row r="16">
      <c r="A16"/>
      <c r="B16"/>
      <c r="C16"/>
      <c r="D16"/>
      <c r="E16"/>
      <c r="F16" t="s" s="3">
        <v>60</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1">
        <v>100</v>
      </c>
      <c r="E2" t="s">
        <v>24</v>
      </c>
      <c r="F2" t="s">
        <v>66</v>
      </c>
    </row>
    <row r="3">
      <c r="A3">
        <v>1</v>
      </c>
      <c r="B3" t="s">
        <v>67</v>
      </c>
      <c r="C3" t="s">
        <v>65</v>
      </c>
      <c r="D3" s="11">
        <v>250</v>
      </c>
      <c r="E3" t="s">
        <v>24</v>
      </c>
      <c r="F3" t="s">
        <v>68</v>
      </c>
    </row>
    <row r="4">
      <c r="A4">
        <v>2</v>
      </c>
      <c r="B4" t="s">
        <v>69</v>
      </c>
      <c r="C4" t="s">
        <v>65</v>
      </c>
      <c r="D4" s="11">
        <v>13.75</v>
      </c>
      <c r="E4" t="s">
        <v>41</v>
      </c>
      <c r="F4" t="s">
        <v>68</v>
      </c>
    </row>
    <row r="5">
      <c r="A5">
        <v>3</v>
      </c>
      <c r="B5" t="s">
        <v>70</v>
      </c>
      <c r="C5" t="s">
        <v>71</v>
      </c>
      <c r="D5" s="11">
        <v>250</v>
      </c>
      <c r="E5" t="s">
        <v>24</v>
      </c>
      <c r="F5" t="s">
        <v>33</v>
      </c>
    </row>
    <row r="6">
      <c r="A6">
        <v>1</v>
      </c>
      <c r="B6" t="s">
        <v>72</v>
      </c>
      <c r="C6" t="s">
        <v>71</v>
      </c>
      <c r="D6" s="11">
        <v>5</v>
      </c>
      <c r="E6" t="s">
        <v>37</v>
      </c>
      <c r="F6" t="s">
        <v>50</v>
      </c>
    </row>
    <row r="7">
      <c r="A7">
        <v>1</v>
      </c>
      <c r="B7" t="s">
        <v>73</v>
      </c>
      <c r="C7" t="s">
        <v>71</v>
      </c>
      <c r="D7" s="11">
        <v>3</v>
      </c>
      <c r="E7" t="s">
        <v>41</v>
      </c>
      <c r="F7" t="s">
        <v>47</v>
      </c>
    </row>
    <row r="8">
      <c r="A8">
        <v>1</v>
      </c>
      <c r="B8" t="s">
        <v>74</v>
      </c>
      <c r="C8" t="s">
        <v>71</v>
      </c>
      <c r="D8" s="11">
        <v>0.2</v>
      </c>
      <c r="E8" t="s">
        <v>37</v>
      </c>
      <c r="F8" t="s">
        <v>50</v>
      </c>
    </row>
    <row r="9">
      <c r="A9">
        <v>1</v>
      </c>
      <c r="B9" t="s">
        <v>75</v>
      </c>
      <c r="C9" t="s">
        <v>71</v>
      </c>
      <c r="D9" s="11">
        <v>0.3</v>
      </c>
      <c r="E9" t="s">
        <v>37</v>
      </c>
      <c r="F9" t="s">
        <v>53</v>
      </c>
    </row>
    <row r="10">
      <c r="A10">
        <v>1</v>
      </c>
      <c r="B10" t="s">
        <v>76</v>
      </c>
      <c r="C10" t="s">
        <v>71</v>
      </c>
      <c r="D10" s="11">
        <v>0.075</v>
      </c>
      <c r="E10" t="s">
        <v>37</v>
      </c>
      <c r="F10" t="s">
        <v>57</v>
      </c>
    </row>
    <row r="11">
      <c r="A11">
        <v>1</v>
      </c>
      <c r="B11" t="s">
        <v>77</v>
      </c>
      <c r="C11" t="s">
        <v>71</v>
      </c>
      <c r="D11" s="11">
        <v>0.012</v>
      </c>
      <c r="E11" t="s">
        <v>37</v>
      </c>
      <c r="F11" t="s">
        <v>36</v>
      </c>
    </row>
    <row r="12">
      <c r="A12">
        <v>1</v>
      </c>
      <c r="B12" t="s">
        <v>78</v>
      </c>
      <c r="C12" t="s">
        <v>71</v>
      </c>
      <c r="D12" s="11">
        <v>1</v>
      </c>
      <c r="E12" t="s">
        <v>41</v>
      </c>
      <c r="F12" t="s">
        <v>40</v>
      </c>
    </row>
    <row r="13">
      <c r="A13">
        <v>1</v>
      </c>
      <c r="B13" t="s">
        <v>79</v>
      </c>
      <c r="C13" t="s">
        <v>71</v>
      </c>
      <c r="D13" s="11">
        <v>0.5</v>
      </c>
      <c r="E13" t="s">
        <v>37</v>
      </c>
      <c r="F13"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80</v>
      </c>
      <c r="B1" t="s" s="2">
        <v>81</v>
      </c>
      <c r="C1" t="s" s="2">
        <v>82</v>
      </c>
      <c r="D1" t="s" s="2">
        <v>83</v>
      </c>
      <c r="E1" t="s" s="2">
        <v>84</v>
      </c>
      <c r="F1" t="s" s="2">
        <v>85</v>
      </c>
    </row>
    <row r="2">
      <c r="A2" t="s">
        <v>2</v>
      </c>
      <c r="B2">
        <v>1</v>
      </c>
      <c r="C2"/>
      <c r="D2" t="s" s="14">
        <v>86</v>
      </c>
      <c r="E2" t="s" s="14"/>
      <c r="F2"/>
    </row>
    <row r="3">
      <c r="A3" t="s">
        <v>2</v>
      </c>
      <c r="B3">
        <v>2</v>
      </c>
      <c r="C3"/>
      <c r="D3" t="inlineStr" s="14">
        <is>
          <t>Preparations preliminaires - Deconditionner et egoutter les champignons. Hacher le persil et l'ail (persillade). Mettre les oeufs dans la cuve du batteur, saler, poivrer, melanger au fouet.</t>
        </is>
      </c>
      <c r="E3" t="s" s="14"/>
      <c r="F3"/>
    </row>
    <row r="4">
      <c r="A4" t="s">
        <v>2</v>
      </c>
      <c r="B4">
        <v>3</v>
      </c>
      <c r="C4"/>
      <c r="D4" t="inlineStr" s="14">
        <is>
          <t>Preparer les champignons - A l'huile et au beurre, faire sauter vivement les champignons. Saler et poivrer. Ajouter la persillade. Debarrasser, couvrir, stocker au chaud.</t>
        </is>
      </c>
      <c r="E4" t="s" s="14"/>
      <c r="F4"/>
    </row>
    <row r="5">
      <c r="A5" t="s">
        <v>2</v>
      </c>
      <c r="B5">
        <v>4</v>
      </c>
      <c r="C5"/>
      <c r="D5" t="inlineStr" s="14">
        <is>
          <t>Cuire la brouillade - Huiler et beurrer le fond de la sauteuse chaude. Verser les oeufs, racler vivement le fond pour faire coaguler. En fin de coagulation, ajouter la creme fraiche. Melanger au fouet. Ajouter les champignons sautes et persilles. Debarrasser, couvrir, maintenir a +63C.</t>
        </is>
      </c>
      <c r="E5" t="s" s="14"/>
      <c r="F5"/>
    </row>
    <row r="6">
      <c r="A6" t="s">
        <v>2</v>
      </c>
      <c r="B6">
        <v>5</v>
      </c>
      <c r="C6"/>
      <c r="D6" t="s" s="14">
        <v>87</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1"/>
  <cols>
    <col min="1" max="1" width="22" customWidth="1"/>
    <col min="2" max="2" width="52" customWidth="1"/>
    <col min="3" max="3" width="14" customWidth="1"/>
    <col min="4" max="4" width="10" customWidth="1"/>
  </cols>
  <sheetData>
    <row r="1" customHeight="1" ht="24">
      <c r="A1" t="s" s="7">
        <v>88</v>
      </c>
      <c r="B1"/>
      <c r="C1"/>
      <c r="D1"/>
    </row>
    <row r="2">
      <c r="A2" t="str" s="15">
        <f>"GRO_CDC_048 · GRO.ENT.FR · référence : "&amp;Besoins!B3&amp;" "&amp;Besoins!C3&amp;" · multiplicateur réglable sur la feuille ""Besoins"""</f>
        <v>GRO_CDC_048 · GRO.ENT.FR · référence : 100 pc · multiplicateur réglable sur la feuille </v>
      </c>
      <c r="B2"/>
      <c r="C2"/>
      <c r="D2"/>
    </row>
    <row r="3">
      <c r="A3"/>
      <c r="B3"/>
      <c r="C3"/>
      <c r="D3"/>
    </row>
    <row r="4">
      <c r="A4" t="s" s="16">
        <v>89</v>
      </c>
      <c r="B4"/>
      <c r="C4"/>
      <c r="D4"/>
    </row>
    <row r="5">
      <c r="A5" t="s" s="17">
        <v>90</v>
      </c>
      <c r="B5" t="str" s="14">
        <f>Procedure!D2</f>
        <v>Mise en place du poste de travail - Verifier les DLC, peser les denrees, selectionner le materiel.</v>
      </c>
      <c r="C5"/>
      <c r="D5"/>
    </row>
    <row r="6">
      <c r="A6" t="s" s="17">
        <v>91</v>
      </c>
      <c r="B6" t="str" s="14">
        <f>Procedure!D3</f>
        <v>Preparations preliminaires - Deconditionner et egoutter les champignons. Hacher le persil et l'ail (persillade). Mettre les oeufs dans la cuve du batteur, saler, poivrer, melanger au fouet.</v>
      </c>
      <c r="C6"/>
      <c r="D6"/>
    </row>
    <row r="7">
      <c r="A7"/>
      <c r="B7" t="str">
        <f>Besoins!B12</f>
        <v>Melange forestier surgele</v>
      </c>
      <c r="C7" s="11">
        <f>Besoins!E12</f>
        <v>5</v>
      </c>
      <c r="D7" t="str">
        <f>Besoins!F12</f>
        <v>kg</v>
      </c>
    </row>
    <row r="8">
      <c r="A8"/>
      <c r="B8" t="str">
        <f>Besoins!B15</f>
        <v>Ail haché IQF</v>
      </c>
      <c r="C8" s="11">
        <f>Besoins!E15</f>
        <v>0.2</v>
      </c>
      <c r="D8" t="str">
        <f>Besoins!F15</f>
        <v>kg</v>
      </c>
    </row>
    <row r="9">
      <c r="A9"/>
      <c r="B9" t="str">
        <f>Besoins!B13</f>
        <v>PERSIL simple France botte</v>
      </c>
      <c r="C9" s="11">
        <f>Besoins!E13</f>
        <v>0.3</v>
      </c>
      <c r="D9" t="str">
        <f>Besoins!F13</f>
        <v>kg</v>
      </c>
    </row>
    <row r="10">
      <c r="A10" t="s" s="17">
        <v>92</v>
      </c>
      <c r="B10" t="str" s="14">
        <f>Procedure!D4</f>
        <v>Preparer les champignons - A l'huile et au beurre, faire sauter vivement les champignons. Saler et poivrer. Ajouter la persillade. Debarrasser, couvrir, stocker au chaud.</v>
      </c>
      <c r="C10"/>
      <c r="D10"/>
    </row>
    <row r="11">
      <c r="A11"/>
      <c r="B11" t="str">
        <f>Besoins!B12</f>
        <v>Melange forestier surgele</v>
      </c>
      <c r="C11" s="11">
        <f>Besoins!E12</f>
        <v>5</v>
      </c>
      <c r="D11" t="str">
        <f>Besoins!F12</f>
        <v>kg</v>
      </c>
    </row>
    <row r="12">
      <c r="A12"/>
      <c r="B12" t="str">
        <f>Besoins!B14</f>
        <v>Sel fin de cuisine</v>
      </c>
      <c r="C12" s="11">
        <f>Besoins!E14</f>
        <v>0.075</v>
      </c>
      <c r="D12" t="str">
        <f>Besoins!F14</f>
        <v>kg</v>
      </c>
    </row>
    <row r="13">
      <c r="A13"/>
      <c r="B13" t="str">
        <f>Besoins!B8</f>
        <v>Poivre noir moulu</v>
      </c>
      <c r="C13" s="11">
        <f>Besoins!E8</f>
        <v>0.012</v>
      </c>
      <c r="D13" t="str">
        <f>Besoins!F8</f>
        <v>kg</v>
      </c>
    </row>
    <row r="14">
      <c r="A14"/>
      <c r="B14" t="str">
        <f>Besoins!B9</f>
        <v>Huile de tournesol raffinée vrac</v>
      </c>
      <c r="C14" s="11">
        <f>Besoins!E9</f>
        <v>1</v>
      </c>
      <c r="D14" t="str">
        <f>Besoins!F9</f>
        <v>lt</v>
      </c>
    </row>
    <row r="15">
      <c r="A15"/>
      <c r="B15" t="str">
        <f>Besoins!B10</f>
        <v>Beurre doux 82% MG plaquette</v>
      </c>
      <c r="C15" s="11">
        <f>Besoins!E10</f>
        <v>0.5</v>
      </c>
      <c r="D15" t="str">
        <f>Besoins!F10</f>
        <v>kg</v>
      </c>
    </row>
    <row r="16">
      <c r="A16" t="s" s="17">
        <v>93</v>
      </c>
      <c r="B16" t="str" s="14">
        <f>Procedure!D5</f>
        <v>Cuire la brouillade - Huiler et beurrer le fond de la sauteuse chaude. Verser les oeufs, racler vivement le fond pour faire coaguler. En fin de coagulation, ajouter la creme fraiche. Melanger au fouet. Ajouter les champignons sautes et persilles. Debarrasser, couvrir, maintenir a +63C.</v>
      </c>
      <c r="C16"/>
      <c r="D16"/>
    </row>
    <row r="17">
      <c r="A17"/>
      <c r="B17" t="s">
        <v>94</v>
      </c>
      <c r="C17" s="11">
        <f>'Besoins'!$B$2*250</f>
        <v>250</v>
      </c>
      <c r="D17" t="s">
        <v>24</v>
      </c>
    </row>
    <row r="18">
      <c r="A18"/>
      <c r="B18" t="str">
        <f>Besoins!B11</f>
        <v>Crème fraîche liquide 15% MG allégée</v>
      </c>
      <c r="C18" s="11">
        <f>Besoins!E11</f>
        <v>3</v>
      </c>
      <c r="D18" t="str">
        <f>Besoins!F11</f>
        <v>lt</v>
      </c>
    </row>
    <row r="19">
      <c r="A19" t="s" s="17">
        <v>95</v>
      </c>
      <c r="B19" t="str" s="14">
        <f>Procedure!D6</f>
        <v>Dresser et servir - Servir a l'assiette a la louche a bec. Accompagner de pommes sautees, pates, epinards sautes, gratin de legumes.</v>
      </c>
      <c r="C19"/>
      <c r="D19"/>
    </row>
    <row r="20">
      <c r="A20"/>
      <c r="B20"/>
      <c r="C20"/>
      <c r="D20"/>
    </row>
    <row r="21">
      <c r="A21" t="s" s="18">
        <v>21</v>
      </c>
      <c r="B21"/>
      <c r="C21"/>
      <c r="D21"/>
    </row>
  </sheetData>
  <sheetProtection sheet="1" formatRows="0" formatColumns="0"/>
  <mergeCells count="9">
    <mergeCell ref="A1:D1"/>
    <mergeCell ref="A2:D2"/>
    <mergeCell ref="A4:D4"/>
    <mergeCell ref="B5:D5"/>
    <mergeCell ref="B6:D6"/>
    <mergeCell ref="B10:D10"/>
    <mergeCell ref="B16:D16"/>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2026-09-15T21:32:57Z</dcterms:created>
  <dc:title>BROUILLADE D'OEUFS FORESTIERE</dc:title>
  <dc:subject/>
  <dc:creator>CUIS.web</dc:creator>
  <cp:lastModifiedBy/>
  <cp:keywords/>
  <dc:description>Export automatique — moteur récursif d'origine : Bernard Vandendaele</dc:description>
  <cp:category/>
  <dc:language>en-US</dc:language>
  <dcterms:modified xsi:type="dcterms:W3CDTF">2026-09-15T21:32:57Z</dcterms:modified>
  <cp:revision>1</cp:revision>
</cp:coreProperties>
</file>