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<sst xmlns="http://schemas.openxmlformats.org/spreadsheetml/2006/main" count="83" uniqueCount="83">
  <si>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</si>
  <si>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</si>
  <si>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OEUFS EN PIPERADE (TCHATCHOUKA)</t>
  </si>
  <si>
    <t>Code</t>
  </si>
  <si>
    <t>GRO_CDC_047</t>
  </si>
  <si>
    <t>Classe</t>
  </si>
  <si>
    <t>Entrées froides collectivité (GRO.ENT.FR)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</si>
  <si>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</si>
  <si>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</si>
  <si>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</si>
  <si>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</si>
  <si>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</si>
  <si>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</si>
  <si>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</si>
  <si>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</si>
  <si>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</si>
  <si>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</si>
  <si>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</si>
  <si>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</si>
  <si>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</si>
  <si>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</si>
  <si>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</si>
  <si>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</si>
  <si>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</si>
  <si>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</si>
  <si>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</si>
  <si>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</si>
  <si>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</si>
  <si>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</si>
  <si>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</si>
  <si>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</si>
  <si>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</si>
  <si>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</si>
  <si>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</si>
  <si>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EPI-FENUGREC</t>
  </si>
  <si>
    <t>Fenugrec moulu</t>
  </si>
  <si>
    <t>Épices en poudre et graines</t>
  </si>
  <si>
    <t>kg</t>
  </si>
  <si>
    <t>EPI-POIVRE-BLAN</t>
  </si>
  <si>
    <t>Poivre blanc moulu</t>
  </si>
  <si>
    <t>HUI-TOURNESOL</t>
  </si>
  <si>
    <t>Huile de tournesol raffinée vrac</t>
  </si>
  <si>
    <t>Huiles végétales</t>
  </si>
  <si>
    <t>lt</t>
  </si>
  <si>
    <t>00002095</t>
  </si>
  <si>
    <t>piperade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</si>
  <si>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</si>
  <si>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</si>
  <si>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</si>
  <si>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</si>
  <si>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</si>
  <si>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</si>
  <si>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</si>
  <si>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</si>
  <si>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</si>
  <si>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</si>
  <si>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</si>
  <si>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piperade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</si>
  <si>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</si>
  <si>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</si>
  <si>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</si>
  <si>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</si>
  <si>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</si>
  <si>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de tournesol raffinée vrac</t>
  </si>
  <si>
    <t xml:space="preserve">    ↳ Sel fin de cuisine</t>
  </si>
  <si>
    <t xml:space="preserve">    ↳ Poivre blanc moulu</t>
  </si>
  <si>
    <t xml:space="preserve">    ↳ Fenugrec moulu</t>
  </si>
  <si>
    <t>Recette</t>
  </si>
  <si>
    <t>#</t>
  </si>
  <si>
    <t>Verbe</t>
  </si>
  <si>
    <t>Étape</t>
  </si>
  <si>
    <t>Précision technique</t>
  </si>
  <si>
    <t>Durée</t>
  </si>
  <si>
    <t>Mise en place du poste de travail - Verifier les DLC, peser les denrees, selectionner le materiel.</t>
  </si>
  <si>
    <t>Preparations preliminaires - Confire la piperade. Casser les oeufs dans une calotte.</t>
  </si>
  <si>
    <t>Servir - Servir a l'assiette a l'aide d'une spatule carree.</t>
  </si>
  <si>
    <t>Fiche technique — OEUFS EN PIPERADE (TCHATCHOUKA)</t>
  </si>
  <si>
    <t>OEUFS EN PIPERADE (TCHATCHOUKA)  GRO_CDC_047</t>
  </si>
  <si>
    <t>1.</t>
  </si>
  <si>
    <t>2.</t>
  </si>
  <si>
    <t>3.</t>
  </si>
  <si>
    <t xml:space="preserve">    OEUF (P) (conv.)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</si>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</sst>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55.45415</v>
      </c>
    </row>
    <row r="12">
      <c r="A12" t="s" s="3">
        <v>16</v>
      </c>
      <c r="B12" s="4">
        <v>0.5545415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55.45415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200</v>
      </c>
      <c r="E7" s="11">
        <f>D7*$B$2</f>
        <v>200</v>
      </c>
      <c r="F7" t="s">
        <v>24</v>
      </c>
      <c r="G7" s="4">
        <f>E7*0.27</f>
        <v>54</v>
      </c>
    </row>
    <row r="8">
      <c r="A8" t="s">
        <v>34</v>
      </c>
      <c r="B8" t="s">
        <v>35</v>
      </c>
      <c r="C8" t="s">
        <v>36</v>
      </c>
      <c r="D8" s="9">
        <v>0.05</v>
      </c>
      <c r="E8" s="11">
        <f>D8*$B$2</f>
        <v>0.05</v>
      </c>
      <c r="F8" t="s">
        <v>37</v>
      </c>
      <c r="G8" s="4">
        <f>E8*5.5</f>
        <v>0.275</v>
      </c>
    </row>
    <row r="9">
      <c r="A9" t="s">
        <v>38</v>
      </c>
      <c r="B9" t="s">
        <v>39</v>
      </c>
      <c r="C9" t="s">
        <v>36</v>
      </c>
      <c r="D9" s="9">
        <v>0.007</v>
      </c>
      <c r="E9" s="11">
        <f>D9*$B$2</f>
        <v>0.007</v>
      </c>
      <c r="F9" t="s">
        <v>37</v>
      </c>
      <c r="G9" s="4">
        <f>E9*14.8</f>
        <v>0.1036</v>
      </c>
    </row>
    <row r="10">
      <c r="A10" t="s">
        <v>40</v>
      </c>
      <c r="B10" t="s">
        <v>41</v>
      </c>
      <c r="C10" t="s">
        <v>42</v>
      </c>
      <c r="D10" s="9">
        <v>1</v>
      </c>
      <c r="E10" s="11">
        <f>D10*$B$2</f>
        <v>1</v>
      </c>
      <c r="F10" t="s">
        <v>43</v>
      </c>
      <c r="G10" s="4">
        <f>E10*1.05</f>
        <v>1.05</v>
      </c>
    </row>
    <row r="11">
      <c r="A11" t="s" s="12">
        <v>44</v>
      </c>
      <c r="B11" t="s">
        <v>45</v>
      </c>
      <c r="C11" t="s">
        <v>46</v>
      </c>
      <c r="D11" s="9">
        <v>20</v>
      </c>
      <c r="E11" s="11">
        <f>D11*$B$2</f>
        <v>20</v>
      </c>
      <c r="F11" t="s">
        <v>24</v>
      </c>
      <c r="G11" s="4">
        <f>E11*0</f>
        <v>0</v>
      </c>
    </row>
    <row r="12">
      <c r="A12" t="s">
        <v>47</v>
      </c>
      <c r="B12" t="s">
        <v>48</v>
      </c>
      <c r="C12" t="s">
        <v>49</v>
      </c>
      <c r="D12" s="9">
        <v>0.073</v>
      </c>
      <c r="E12" s="11">
        <f>D12*$B$2</f>
        <v>0.073</v>
      </c>
      <c r="F12" t="s">
        <v>37</v>
      </c>
      <c r="G12" s="4">
        <f>E12*0.35</f>
        <v>0.02555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20</v>
      </c>
      <c r="E3" t="s">
        <v>37</v>
      </c>
      <c r="F3" t="s">
        <v>46</v>
      </c>
    </row>
    <row r="4">
      <c r="A4">
        <v>1</v>
      </c>
      <c r="B4" t="s">
        <v>59</v>
      </c>
      <c r="C4" t="s">
        <v>55</v>
      </c>
      <c r="D4" s="11">
        <v>200</v>
      </c>
      <c r="E4" t="s">
        <v>24</v>
      </c>
      <c r="F4" t="s">
        <v>60</v>
      </c>
    </row>
    <row r="5">
      <c r="A5">
        <v>2</v>
      </c>
      <c r="B5" t="s">
        <v>61</v>
      </c>
      <c r="C5" t="s">
        <v>55</v>
      </c>
      <c r="D5" s="11">
        <v>11</v>
      </c>
      <c r="E5" t="s">
        <v>43</v>
      </c>
      <c r="F5" t="s">
        <v>60</v>
      </c>
    </row>
    <row r="6">
      <c r="A6">
        <v>3</v>
      </c>
      <c r="B6" t="s">
        <v>62</v>
      </c>
      <c r="C6" t="s">
        <v>58</v>
      </c>
      <c r="D6" s="11">
        <v>200</v>
      </c>
      <c r="E6" t="s">
        <v>24</v>
      </c>
      <c r="F6" t="s">
        <v>33</v>
      </c>
    </row>
    <row r="7">
      <c r="A7">
        <v>1</v>
      </c>
      <c r="B7" t="s">
        <v>63</v>
      </c>
      <c r="C7" t="s">
        <v>58</v>
      </c>
      <c r="D7" s="11">
        <v>1</v>
      </c>
      <c r="E7" t="s">
        <v>43</v>
      </c>
      <c r="F7" t="s">
        <v>42</v>
      </c>
    </row>
    <row r="8">
      <c r="A8">
        <v>1</v>
      </c>
      <c r="B8" t="s">
        <v>64</v>
      </c>
      <c r="C8" t="s">
        <v>58</v>
      </c>
      <c r="D8" s="11">
        <v>0.073</v>
      </c>
      <c r="E8" t="s">
        <v>37</v>
      </c>
      <c r="F8" t="s">
        <v>49</v>
      </c>
    </row>
    <row r="9">
      <c r="A9">
        <v>1</v>
      </c>
      <c r="B9" t="s">
        <v>65</v>
      </c>
      <c r="C9" t="s">
        <v>58</v>
      </c>
      <c r="D9" s="11">
        <v>0.007</v>
      </c>
      <c r="E9" t="s">
        <v>37</v>
      </c>
      <c r="F9" t="s">
        <v>36</v>
      </c>
    </row>
    <row r="10">
      <c r="A10">
        <v>1</v>
      </c>
      <c r="B10" t="s">
        <v>66</v>
      </c>
      <c r="C10" t="s">
        <v>58</v>
      </c>
      <c r="D10" s="11">
        <v>0.05</v>
      </c>
      <c r="E10" t="s">
        <v>37</v>
      </c>
      <c r="F10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/>
      <c r="D2" t="s" s="14">
        <v>73</v>
      </c>
      <c r="E2" t="s" s="14"/>
      <c r="F2"/>
    </row>
    <row r="3">
      <c r="A3" t="s">
        <v>2</v>
      </c>
      <c r="B3">
        <v>2</v>
      </c>
      <c r="C3"/>
      <c r="D3" t="s" s="14">
        <v>74</v>
      </c>
      <c r="E3" t="s" s="14"/>
      <c r="F3"/>
    </row>
    <row r="4">
      <c r="A4" t="s">
        <v>2</v>
      </c>
      <c r="B4">
        <v>3</v>
      </c>
      <c r="C4"/>
      <c r="D4" t="inlineStr" s="14">
        <is>
          <t>Cuire les oeufs - Battre legerement les oeufs. Faire chauffer la piperade a couvert et feu doux. Verser les oeufs sur la piperade chaude. Melanger delicatement. Surveiller la cuisson, les oeufs doivent rester moelleux. Servir en flux tendu.</t>
        </is>
      </c>
      <c r="E4" t="s" s="14"/>
      <c r="F4"/>
    </row>
    <row r="5">
      <c r="A5" t="s">
        <v>2</v>
      </c>
      <c r="B5">
        <v>4</v>
      </c>
      <c r="C5"/>
      <c r="D5" t="s" s="14">
        <v>75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76</v>
      </c>
      <c r="B1"/>
      <c r="C1"/>
      <c r="D1"/>
    </row>
    <row r="2">
      <c r="A2" t="str" s="15">
        <f>"GRO_CDC_047 · GRO.ENT.FR · référence : "&amp;Besoins!B3&amp;" "&amp;Besoins!C3&amp;" · multiplicateur réglable sur la feuille ""Besoins"""</f>
        <v>GRO_CDC_047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 t="s" s="17">
        <v>78</v>
      </c>
      <c r="B5" t="str" s="14">
        <f>Procedure!D2</f>
        <v>Mise en place du poste de travail - Verifier les DLC, peser les denrees, selectionner le materiel.</v>
      </c>
      <c r="C5"/>
      <c r="D5"/>
    </row>
    <row r="6">
      <c r="A6" t="s" s="17">
        <v>79</v>
      </c>
      <c r="B6" t="str" s="14">
        <f>Procedure!D3</f>
        <v>Preparations preliminaires - Confire la piperade. Casser les oeufs dans une calotte.</v>
      </c>
      <c r="C6"/>
      <c r="D6"/>
    </row>
    <row r="7">
      <c r="A7"/>
      <c r="B7" t="str">
        <f>Besoins!B11</f>
        <v>piperade</v>
      </c>
      <c r="C7" s="11">
        <f>Besoins!E11</f>
        <v>20</v>
      </c>
      <c r="D7" t="str">
        <f>Besoins!F11</f>
        <v>kg</v>
      </c>
    </row>
    <row r="8">
      <c r="A8" t="s" s="17">
        <v>80</v>
      </c>
      <c r="B8" t="str" s="14">
        <f>Procedure!D4</f>
        <v>Cuire les oeufs - Battre legerement les oeufs. Faire chauffer la piperade a couvert et feu doux. Verser les oeufs sur la piperade chaude. Melanger delicatement. Surveiller la cuisson, les oeufs doivent rester moelleux. Servir en flux tendu.</v>
      </c>
      <c r="C8"/>
      <c r="D8"/>
    </row>
    <row r="9">
      <c r="A9"/>
      <c r="B9" t="s">
        <v>81</v>
      </c>
      <c r="C9" s="11">
        <f>'Besoins'!$B$2*200</f>
        <v>200</v>
      </c>
      <c r="D9" t="s">
        <v>24</v>
      </c>
    </row>
    <row r="10">
      <c r="A10"/>
      <c r="B10" t="str">
        <f>Besoins!B12</f>
        <v>Sel fin de cuisine</v>
      </c>
      <c r="C10" s="11">
        <f>Besoins!E12</f>
        <v>0.073</v>
      </c>
      <c r="D10" t="str">
        <f>Besoins!F12</f>
        <v>kg</v>
      </c>
    </row>
    <row r="11">
      <c r="A11"/>
      <c r="B11" t="str">
        <f>Besoins!B9</f>
        <v>Poivre blanc moulu</v>
      </c>
      <c r="C11" s="11">
        <f>Besoins!E9</f>
        <v>0.007</v>
      </c>
      <c r="D11" t="str">
        <f>Besoins!F9</f>
        <v>kg</v>
      </c>
    </row>
    <row r="12">
      <c r="A12" t="s" s="17">
        <v>82</v>
      </c>
      <c r="B12" t="str" s="14">
        <f>Procedure!D5</f>
        <v>Servir - Servir a l'assiette a l'aide d'une spatule carree.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2026-09-15T22:38:14Z</dcterms:created>
  <dc:title>OEUFS EN PIPERADE (TCHATCHOUKA)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2026-09-15T22:38:14Z</dcterms:modified>
  <cp:revision>1</cp:revision>
</cp:coreProperties>
</file>