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<sst xmlns="http://schemas.openxmlformats.org/spreadsheetml/2006/main" count="78" uniqueCount="78">
  <si>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</si>
  <si>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</si>
  <si>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CHOCOLAT CAFÉ</t>
  </si>
  <si>
    <t>Code</t>
  </si>
  <si>
    <t>GRO_CDC_228C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</si>
  <si>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</si>
  <si>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</si>
  <si>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</si>
  <si>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</si>
  <si>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</si>
  <si>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</si>
  <si>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</si>
  <si>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</si>
  <si>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</si>
  <si>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</si>
  <si>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</si>
  <si>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</si>
  <si>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</si>
  <si>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</si>
  <si>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</si>
  <si>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</si>
  <si>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</si>
  <si>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</si>
  <si>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</si>
  <si>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</si>
  <si>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</si>
  <si>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</si>
  <si>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</si>
  <si>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</si>
  <si>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</si>
  <si>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</si>
  <si>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</si>
  <si>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</si>
  <si>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</si>
  <si>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</si>
  <si>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</si>
  <si>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</si>
  <si>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</si>
  <si>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</si>
  <si>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</si>
  <si>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</si>
  <si>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</si>
  <si>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</si>
  <si>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</si>
  <si>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</si>
  <si>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</si>
  <si>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</si>
  <si>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</si>
  <si>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</si>
  <si>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</si>
  <si>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</si>
  <si>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</si>
  <si>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</si>
  <si>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</si>
  <si>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</si>
  <si>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</si>
  <si>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</si>
  <si>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</si>
  <si>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</si>
  <si>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</si>
  <si>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</si>
  <si>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</si>
  <si>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</si>
  <si>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</si>
  <si>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</si>
  <si>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</si>
  <si>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</si>
  <si>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</si>
  <si>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</si>
  <si>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</si>
  <si>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</si>
  <si>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Fiche technique — SAUCE CHOCOLAT CAFÉ</t>
  </si>
  <si>
    <t>SAUCE CHOCOLAT CAFÉ  GRO_CDC_228C</t>
  </si>
  <si>
    <t>1.</t>
  </si>
  <si>
    <t xml:space="preserve">    SAUCE CHOCOLAT (BASE)</t>
  </si>
  <si>
    <t>↳ SAUCE CHOCOLAT (BASE)  GRO_CDC_228B</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</si>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</sst>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E7*0</f>
        <v>0</v>
      </c>
    </row>
    <row r="8">
      <c r="A8" t="s">
        <v>35</v>
      </c>
      <c r="B8" t="s">
        <v>36</v>
      </c>
      <c r="C8" t="s">
        <v>37</v>
      </c>
      <c r="D8" s="9">
        <v>2.5</v>
      </c>
      <c r="E8" s="11">
        <f>D8*$B$2</f>
        <v>2.5</v>
      </c>
      <c r="F8" t="s">
        <v>34</v>
      </c>
      <c r="G8" s="4">
        <f>E8*12.5</f>
        <v>31.25</v>
      </c>
    </row>
    <row r="9">
      <c r="A9" t="s">
        <v>38</v>
      </c>
      <c r="B9" t="s">
        <v>39</v>
      </c>
      <c r="C9" t="s">
        <v>40</v>
      </c>
      <c r="D9" s="9">
        <v>2.5</v>
      </c>
      <c r="E9" s="11">
        <f>D9*$B$2</f>
        <v>2.5</v>
      </c>
      <c r="F9" t="s">
        <v>24</v>
      </c>
      <c r="G9" s="4">
        <f>E9*1.67</f>
        <v>4.175</v>
      </c>
    </row>
    <row r="10">
      <c r="A10" t="s">
        <v>41</v>
      </c>
      <c r="B10" t="s">
        <v>42</v>
      </c>
      <c r="C10" t="s">
        <v>43</v>
      </c>
      <c r="D10" s="9">
        <v>1</v>
      </c>
      <c r="E10" s="11">
        <f>D10*$B$2</f>
        <v>1</v>
      </c>
      <c r="F10" t="s">
        <v>44</v>
      </c>
      <c r="G10" s="4">
        <f>E10*2.85</f>
        <v>2.85</v>
      </c>
    </row>
    <row r="11">
      <c r="A11" t="s">
        <v>45</v>
      </c>
      <c r="B11" t="s">
        <v>46</v>
      </c>
      <c r="C11" t="s">
        <v>47</v>
      </c>
      <c r="D11" s="9">
        <v>0.3</v>
      </c>
      <c r="E11" s="11">
        <f>D11*$B$2</f>
        <v>0.3</v>
      </c>
      <c r="F11" t="s">
        <v>34</v>
      </c>
      <c r="G11" s="4">
        <f>E11*0.82</f>
        <v>0.246</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54</v>
      </c>
    </row>
    <row r="4">
      <c r="A4">
        <v>2</v>
      </c>
      <c r="B4" t="s">
        <v>56</v>
      </c>
      <c r="C4" t="s">
        <v>57</v>
      </c>
      <c r="D4" s="11">
        <v>2.5</v>
      </c>
      <c r="E4" t="s">
        <v>44</v>
      </c>
      <c r="F4" t="s">
        <v>40</v>
      </c>
    </row>
    <row r="5">
      <c r="A5">
        <v>2</v>
      </c>
      <c r="B5" t="s">
        <v>58</v>
      </c>
      <c r="C5" t="s">
        <v>57</v>
      </c>
      <c r="D5" s="11">
        <v>1</v>
      </c>
      <c r="E5" t="s">
        <v>44</v>
      </c>
      <c r="F5" t="s">
        <v>43</v>
      </c>
    </row>
    <row r="6">
      <c r="A6">
        <v>2</v>
      </c>
      <c r="B6" t="s">
        <v>59</v>
      </c>
      <c r="C6" t="s">
        <v>57</v>
      </c>
      <c r="D6" s="11">
        <v>0.3</v>
      </c>
      <c r="E6" t="s">
        <v>34</v>
      </c>
      <c r="F6" t="s">
        <v>47</v>
      </c>
    </row>
    <row r="7">
      <c r="A7">
        <v>2</v>
      </c>
      <c r="B7" t="s">
        <v>60</v>
      </c>
      <c r="C7" t="s">
        <v>57</v>
      </c>
      <c r="D7" s="11">
        <v>2.5</v>
      </c>
      <c r="E7" t="s">
        <v>34</v>
      </c>
      <c r="F7" t="s">
        <v>37</v>
      </c>
    </row>
    <row r="8">
      <c r="A8">
        <v>1</v>
      </c>
      <c r="B8" t="s">
        <v>61</v>
      </c>
      <c r="C8" t="s">
        <v>57</v>
      </c>
      <c r="D8" s="11">
        <v>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c r="D2" t="inlineStr" s="13">
        <is>
          <t>Confectionner — Même méthode que la sauce chocolat (228B). Ajouter le café soluble directement dans le mélange lait, crème et sucre (alternative : faire bouillir le lait, ajouter le café moulu, laisser infuser, passer au chinois).</t>
        </is>
      </c>
      <c r="E2" t="s" s="13"/>
      <c r="F2"/>
    </row>
    <row r="3">
      <c r="A3" t="s">
        <v>68</v>
      </c>
      <c r="B3">
        <v>1</v>
      </c>
      <c r="C3"/>
      <c r="D3" t="s" s="13">
        <v>69</v>
      </c>
      <c r="E3" t="s" s="13"/>
      <c r="F3"/>
    </row>
    <row r="4">
      <c r="A4" t="s">
        <v>68</v>
      </c>
      <c r="B4">
        <v>2</v>
      </c>
      <c r="C4"/>
      <c r="D4" t="s" s="13">
        <v>70</v>
      </c>
      <c r="E4" t="s" s="13"/>
      <c r="F4"/>
    </row>
    <row r="5">
      <c r="A5" t="s">
        <v>68</v>
      </c>
      <c r="B5">
        <v>3</v>
      </c>
      <c r="C5"/>
      <c r="D5"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71</v>
      </c>
      <c r="B1"/>
      <c r="C1"/>
      <c r="D1"/>
    </row>
    <row r="2">
      <c r="A2" t="str" s="14">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5">
        <v>72</v>
      </c>
      <c r="B4"/>
      <c r="C4"/>
      <c r="D4"/>
    </row>
    <row r="5">
      <c r="A5" t="s" s="16">
        <v>73</v>
      </c>
      <c r="B5" t="str" s="13">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74</v>
      </c>
      <c r="C6" s="11">
        <f>'Besoins'!$B$2*100</f>
        <v>100</v>
      </c>
      <c r="D6" t="s">
        <v>24</v>
      </c>
    </row>
    <row r="7">
      <c r="A7"/>
      <c r="B7" t="str">
        <f>Besoins!B7</f>
        <v>Café soluble</v>
      </c>
      <c r="C7" s="11">
        <f>Besoins!E7</f>
        <v>0.1</v>
      </c>
      <c r="D7" t="str">
        <f>Besoins!F7</f>
        <v>kg</v>
      </c>
    </row>
    <row r="8">
      <c r="A8"/>
      <c r="B8"/>
      <c r="C8"/>
      <c r="D8"/>
    </row>
    <row r="9">
      <c r="A9" t="s" s="15">
        <v>75</v>
      </c>
      <c r="B9"/>
      <c r="C9"/>
      <c r="D9"/>
    </row>
    <row r="10">
      <c r="A10" t="s" s="16">
        <v>73</v>
      </c>
      <c r="B10" t="str" s="13">
        <f>Procedure!D3</f>
        <v>Mise en place — Vérifier les D.L.C., peser les denrées. Laver et désinfecter le matériel et le poste de travail.</v>
      </c>
      <c r="C10"/>
      <c r="D10"/>
    </row>
    <row r="11">
      <c r="A11" t="s" s="16">
        <v>76</v>
      </c>
      <c r="B11" t="str" s="13">
        <f>Procedure!D4</f>
        <v>Préparer le chocolat — Concasser le chocolat. Réserver dans une calotte ou une petite cuve de batteur.</v>
      </c>
      <c r="C11"/>
      <c r="D11"/>
    </row>
    <row r="12">
      <c r="A12"/>
      <c r="B12" t="str">
        <f>Besoins!B8</f>
        <v>Couverture noir 64% cacao</v>
      </c>
      <c r="C12" s="11">
        <f>Besoins!E8</f>
        <v>2.5</v>
      </c>
      <c r="D12" t="str">
        <f>Besoins!F8</f>
        <v>kg</v>
      </c>
    </row>
    <row r="13">
      <c r="A13" t="s" s="16">
        <v>77</v>
      </c>
      <c r="B13" t="str" s="13">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11">
        <f>Besoins!E9</f>
        <v>2.5</v>
      </c>
      <c r="D14" t="str">
        <f>Besoins!F9</f>
        <v>lt</v>
      </c>
    </row>
    <row r="15">
      <c r="A15"/>
      <c r="B15" t="str">
        <f>Besoins!B10</f>
        <v>Crème liquide entière 35% MG UHT</v>
      </c>
      <c r="C15" s="11">
        <f>Besoins!E10</f>
        <v>1</v>
      </c>
      <c r="D15" t="str">
        <f>Besoins!F10</f>
        <v>lt</v>
      </c>
    </row>
    <row r="16">
      <c r="A16"/>
      <c r="B16" t="str">
        <f>Besoins!B11</f>
        <v>Sucre blanc cristal sac 25 kg</v>
      </c>
      <c r="C16" s="11">
        <f>Besoins!E11</f>
        <v>0.3</v>
      </c>
      <c r="D16" t="str">
        <f>Besoins!F11</f>
        <v>kg</v>
      </c>
    </row>
    <row r="17">
      <c r="A17"/>
      <c r="B17"/>
      <c r="C17"/>
      <c r="D17"/>
    </row>
    <row r="18">
      <c r="A18" t="s" s="17">
        <v>21</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2026-09-16T02:00:26Z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2026-09-16T02:00:26Z</dcterms:modified>
  <cp:revision>1</cp:revision>
</cp:coreProperties>
</file>