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<sst xmlns="http://schemas.openxmlformats.org/spreadsheetml/2006/main" count="51" uniqueCount="51">
  <si>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</si>
  <si>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</si>
  <si>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</si>
  <si>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</si>
  <si>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</si>
  <si>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</si>
  <si>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</si>
  <si>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</si>
  <si>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</si>
  <si>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</si>
  <si>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</si>
  <si>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</si>
  <si>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</si>
  <si>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</si>
  <si>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</si>
  <si>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</si>
  <si>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GLU-DE40</t>
  </si>
  <si>
    <t>Glucose DE40 sirop standard</t>
  </si>
  <si>
    <t>Glucoses et sucres techniques</t>
  </si>
  <si>
    <t>kg</t>
  </si>
  <si>
    <t>SUC-BLANC</t>
  </si>
  <si>
    <t>Sucre blanc cristal sac 25 kg</t>
  </si>
  <si>
    <t>Sucres et édulcorants</t>
  </si>
  <si>
    <t>Total</t>
  </si>
  <si>
    <t>Recette</t>
  </si>
  <si>
    <t>#</t>
  </si>
  <si>
    <t>Verbe</t>
  </si>
  <si>
    <t>Étape</t>
  </si>
  <si>
    <t>Précision technique</t>
  </si>
  <si>
    <t>Durée</t>
  </si>
  <si>
    <t>CARAMEL LIQUIDE</t>
  </si>
  <si>
    <t>Préparations préliminaires — Rincer au vinaigre la russe qui servira à la cuisson du sucre. Égoutter sans essuyer.</t>
  </si>
  <si>
    <t>Suggestions — Le caramel liquide est employé pour caraméliser le fond des moules, en nappage, en ajout à des crèmes.</t>
  </si>
  <si>
    <t>Niveau</t>
  </si>
  <si>
    <t>Composant</t>
  </si>
  <si>
    <t>Type</t>
  </si>
  <si>
    <t>Quantité (× multiplicateur, voir feuille Besoins)</t>
  </si>
  <si>
    <t>recette</t>
  </si>
  <si>
    <t xml:space="preserve">    ↳ Sucre blanc cristal sac 25 kg</t>
  </si>
  <si>
    <t>matiere</t>
  </si>
  <si>
    <t xml:space="preserve">    ↳ Glucose DE40 sirop standard</t>
  </si>
  <si>
    <t xml:space="preserve">    ↳ EAU</t>
  </si>
  <si>
    <t>Fiche technique — CARAMEL LIQUIDE</t>
  </si>
  <si>
    <t>CARAMEL LIQUIDE  GRO_CDC_226</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</si>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</sst>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E7*0.003</f>
        <v>0.006</v>
      </c>
    </row>
    <row r="8">
      <c r="A8" t="s">
        <v>16</v>
      </c>
      <c r="B8" t="s">
        <v>17</v>
      </c>
      <c r="C8" t="s">
        <v>18</v>
      </c>
      <c r="D8" s="4">
        <v>0.25</v>
      </c>
      <c r="E8" s="6">
        <f>D8*$B$2</f>
        <v>0.25</v>
      </c>
      <c r="F8" t="s">
        <v>19</v>
      </c>
      <c r="G8" s="9">
        <f>E8*1.8</f>
        <v>0.45</v>
      </c>
    </row>
    <row r="9">
      <c r="A9" t="s">
        <v>20</v>
      </c>
      <c r="B9" t="s">
        <v>21</v>
      </c>
      <c r="C9" t="s">
        <v>22</v>
      </c>
      <c r="D9" s="4">
        <v>2.5</v>
      </c>
      <c r="E9" s="6">
        <f>D9*$B$2</f>
        <v>2.5</v>
      </c>
      <c r="F9" t="s">
        <v>19</v>
      </c>
      <c r="G9" s="9">
        <f>E9*0.82</f>
        <v>2.05</v>
      </c>
    </row>
    <row r="10">
      <c r="A10"/>
      <c r="B10"/>
      <c r="C10"/>
      <c r="D10"/>
      <c r="E10"/>
      <c r="F10" t="s" s="10">
        <v>23</v>
      </c>
      <c r="G10" s="11">
        <f>SUM(G7:G9)</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24</v>
      </c>
      <c r="B1" t="s" s="7">
        <v>25</v>
      </c>
      <c r="C1" t="s" s="7">
        <v>26</v>
      </c>
      <c r="D1" t="s" s="7">
        <v>27</v>
      </c>
      <c r="E1" t="s" s="7">
        <v>28</v>
      </c>
      <c r="F1" t="s" s="7">
        <v>29</v>
      </c>
    </row>
    <row r="2">
      <c r="A2" t="s">
        <v>30</v>
      </c>
      <c r="B2">
        <v>1</v>
      </c>
      <c r="C2"/>
      <c r="D2" t="inlineStr" s="12">
        <is>
          <t>Mise en place du poste de travail — Vérifier les D.L.C., peser les denrées, sélectionner le matériel nécessaire. Laver et désinfecter le matériel et le poste de travail en suivant les protocoles.</t>
        </is>
      </c>
      <c r="E2" t="s" s="12"/>
      <c r="F2"/>
    </row>
    <row r="3">
      <c r="A3" t="s">
        <v>30</v>
      </c>
      <c r="B3">
        <v>2</v>
      </c>
      <c r="C3"/>
      <c r="D3" t="s" s="12">
        <v>31</v>
      </c>
      <c r="E3" t="s" s="12"/>
      <c r="F3"/>
    </row>
    <row r="4">
      <c r="A4" t="s">
        <v>30</v>
      </c>
      <c r="B4">
        <v>3</v>
      </c>
      <c r="C4"/>
      <c r="D4" t="inlineStr" s="12">
        <is>
          <t>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t>
        </is>
      </c>
      <c r="E4" t="s" s="12"/>
      <c r="F4"/>
    </row>
    <row r="5">
      <c r="A5" t="s">
        <v>30</v>
      </c>
      <c r="B5">
        <v>4</v>
      </c>
      <c r="C5"/>
      <c r="D5" t="inlineStr" s="12">
        <is>
          <t>Décuire le caramel — Ajouter progressivement le litre d'eau tiède au caramel. Faire attention aux éclaboussures. Le caramel peut se solidifier en partie au contact de l'eau. Reporter à ébullition pour le liquéfier.</t>
        </is>
      </c>
      <c r="E5" t="s" s="12"/>
      <c r="F5"/>
    </row>
    <row r="6">
      <c r="A6" t="s">
        <v>30</v>
      </c>
      <c r="B6">
        <v>5</v>
      </c>
      <c r="C6"/>
      <c r="D6" t="inlineStr" s="12">
        <is>
          <t>Terminer la préparation — Verser le caramel liquide dans un récipient de stockage. Filmer, indiquer la date de fabrication. Laisser refroidir et stocker au froid. Au froid, le caramel peut s'épaissir : le dégourdir au bain-marie avant utilisation.</t>
        </is>
      </c>
      <c r="E6" t="s" s="12"/>
      <c r="F6"/>
    </row>
    <row r="7">
      <c r="A7" t="s">
        <v>30</v>
      </c>
      <c r="B7">
        <v>6</v>
      </c>
      <c r="C7"/>
      <c r="D7" t="s" s="12">
        <v>32</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30</v>
      </c>
      <c r="C2" t="s">
        <v>37</v>
      </c>
      <c r="D2" s="6">
        <f>'Besoins'!$B$2*100</f>
        <v>100</v>
      </c>
      <c r="E2" t="s">
        <v>3</v>
      </c>
    </row>
    <row r="3">
      <c r="A3">
        <v>1</v>
      </c>
      <c r="B3" t="s">
        <v>38</v>
      </c>
      <c r="C3" t="s">
        <v>39</v>
      </c>
      <c r="D3" s="6">
        <f>'Besoins'!$B$2*2.5</f>
        <v>2.5</v>
      </c>
      <c r="E3" t="s">
        <v>19</v>
      </c>
    </row>
    <row r="4">
      <c r="A4">
        <v>1</v>
      </c>
      <c r="B4" t="s">
        <v>40</v>
      </c>
      <c r="C4" t="s">
        <v>39</v>
      </c>
      <c r="D4" s="6">
        <f>'Besoins'!$B$2*0.25</f>
        <v>0.25</v>
      </c>
      <c r="E4" t="s">
        <v>19</v>
      </c>
    </row>
    <row r="5">
      <c r="A5">
        <v>1</v>
      </c>
      <c r="B5" t="s">
        <v>41</v>
      </c>
      <c r="C5" t="s">
        <v>39</v>
      </c>
      <c r="D5" s="6">
        <f>'Besoins'!$B$2*2</f>
        <v>2</v>
      </c>
      <c r="E5"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5"/>
  <cols>
    <col min="1" max="1" width="22" customWidth="1"/>
    <col min="2" max="2" width="52" customWidth="1"/>
    <col min="3" max="3" width="14" customWidth="1"/>
    <col min="4" max="4" width="10" customWidth="1"/>
  </cols>
  <sheetData>
    <row r="1" customHeight="1" ht="24">
      <c r="A1" t="s" s="2">
        <v>42</v>
      </c>
      <c r="B1"/>
      <c r="C1"/>
      <c r="D1"/>
    </row>
    <row r="2">
      <c r="A2" t="str" s="13">
        <f>"GRO_CDC_226 · GRO.SAUCES · référence : "&amp;Besoins!B3&amp;" "&amp;Besoins!C3&amp;" · multiplicateur réglable sur la feuille ""Besoins"""</f>
        <v>GRO_CDC_226 · GRO.SAUCES · référence : 100 pc · multiplicateur réglable sur la feuille </v>
      </c>
      <c r="B2"/>
      <c r="C2"/>
      <c r="D2"/>
    </row>
    <row r="3">
      <c r="A3"/>
      <c r="B3"/>
      <c r="C3"/>
      <c r="D3"/>
    </row>
    <row r="4">
      <c r="A4" t="s" s="14">
        <v>43</v>
      </c>
      <c r="B4"/>
      <c r="C4"/>
      <c r="D4"/>
    </row>
    <row r="5">
      <c r="A5" t="s" s="15">
        <v>44</v>
      </c>
      <c r="B5" t="str" s="12">
        <f>Procedure!D2</f>
        <v>Mise en place du poste de travail — Vérifier les D.L.C., peser les denrées, sélectionner le matériel nécessaire. Laver et désinfecter le matériel et le poste de travail en suivant les protocoles.</v>
      </c>
      <c r="C5"/>
      <c r="D5"/>
    </row>
    <row r="6">
      <c r="A6" t="s" s="15">
        <v>45</v>
      </c>
      <c r="B6" t="str" s="12">
        <f>Procedure!D3</f>
        <v>Préparations préliminaires — Rincer au vinaigre la russe qui servira à la cuisson du sucre. Égoutter sans essuyer.</v>
      </c>
      <c r="C6"/>
      <c r="D6"/>
    </row>
    <row r="7">
      <c r="A7" t="s" s="15">
        <v>46</v>
      </c>
      <c r="B7" t="str" s="12">
        <f>Procedure!D4</f>
        <v>Cuire le sucre — Sur la balance, faire la tare de la russe. Peser ou mesurer dans l'ordre : 1 litre d'eau, le glucose et le sucre. Il est préférable de mettre l'eau en premier pour éviter que le sucre ne colle au fond. Faire dissoudre le sucre en le remuant avant de le mettre en cuisson. Porter à ébullition. Clarifier le sirop en écumant sa surface. Pendant la cuisson, préparer 1 litre d'eau tiède à portée de main. Atteindre +170°C au thermomètre à sucre. Retirer du feu et laisser le sucre finir de cuire. Atteindre +180°C et une coloration brun foncé. Surveiller la coloration, le point de rupture peut arriver rapidement.</v>
      </c>
      <c r="C7"/>
      <c r="D7"/>
    </row>
    <row r="8">
      <c r="A8"/>
      <c r="B8" t="str">
        <f>Besoins!B9</f>
        <v>Sucre blanc cristal sac 25 kg</v>
      </c>
      <c r="C8" s="6">
        <f>Besoins!E9</f>
        <v>2.5</v>
      </c>
      <c r="D8" t="str">
        <f>Besoins!F9</f>
        <v>kg</v>
      </c>
    </row>
    <row r="9">
      <c r="A9"/>
      <c r="B9" t="str">
        <f>Besoins!B8</f>
        <v>Glucose DE40 sirop standard</v>
      </c>
      <c r="C9" s="6">
        <f>Besoins!E8</f>
        <v>0.25</v>
      </c>
      <c r="D9" t="str">
        <f>Besoins!F8</f>
        <v>kg</v>
      </c>
    </row>
    <row r="10">
      <c r="A10"/>
      <c r="B10" t="str">
        <f>Besoins!B7</f>
        <v>EAU</v>
      </c>
      <c r="C10" s="6">
        <f>Besoins!E7</f>
        <v>2</v>
      </c>
      <c r="D10" t="str">
        <f>Besoins!F7</f>
        <v>lt</v>
      </c>
    </row>
    <row r="11">
      <c r="A11" t="s" s="15">
        <v>47</v>
      </c>
      <c r="B11" t="str" s="12">
        <f>Procedure!D5</f>
        <v>Décuire le caramel — Ajouter progressivement le litre d'eau tiède au caramel. Faire attention aux éclaboussures. Le caramel peut se solidifier en partie au contact de l'eau. Reporter à ébullition pour le liquéfier.</v>
      </c>
      <c r="C11"/>
      <c r="D11"/>
    </row>
    <row r="12">
      <c r="A12" t="s" s="15">
        <v>48</v>
      </c>
      <c r="B12" t="str" s="12">
        <f>Procedure!D6</f>
        <v>Terminer la préparation — Verser le caramel liquide dans un récipient de stockage. Filmer, indiquer la date de fabrication. Laisser refroidir et stocker au froid. Au froid, le caramel peut s'épaissir : le dégourdir au bain-marie avant utilisation.</v>
      </c>
      <c r="C12"/>
      <c r="D12"/>
    </row>
    <row r="13">
      <c r="A13" t="s" s="15">
        <v>49</v>
      </c>
      <c r="B13" t="str" s="12">
        <f>Procedure!D7</f>
        <v>Suggestions — Le caramel liquide est employé pour caraméliser le fond des moules, en nappage, en ajout à des crèmes.</v>
      </c>
      <c r="C13"/>
      <c r="D13"/>
    </row>
    <row r="14">
      <c r="A14"/>
      <c r="B14"/>
      <c r="C14"/>
      <c r="D14"/>
    </row>
    <row r="15">
      <c r="A15" t="s" s="16">
        <v>50</v>
      </c>
      <c r="B15"/>
      <c r="C15"/>
      <c r="D15"/>
    </row>
  </sheetData>
  <sheetProtection sheet="1" formatRows="0" formatColumns="0"/>
  <mergeCells count="10">
    <mergeCell ref="A1:D1"/>
    <mergeCell ref="A2:D2"/>
    <mergeCell ref="A4:D4"/>
    <mergeCell ref="B5:D5"/>
    <mergeCell ref="B6:D6"/>
    <mergeCell ref="B7:D7"/>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2026-09-16T01:12:19Z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2026-09-16T01:12:19Z</dcterms:modified>
  <cp:revision>1</cp:revision>
</cp:coreProperties>
</file>