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<sst xmlns="http://schemas.openxmlformats.org/spreadsheetml/2006/main" count="49" uniqueCount="49">
  <si>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</si>
  <si>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</si>
  <si>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</si>
  <si>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</si>
  <si>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</si>
  <si>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</si>
  <si>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</si>
  <si>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</si>
  <si>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</si>
  <si>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</si>
  <si>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</si>
  <si>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</si>
  <si>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</si>
  <si>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</si>
  <si>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</si>
  <si>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</si>
  <si>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</si>
  <si>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</si>
  <si>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</si>
  <si>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</si>
  <si>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</si>
  <si>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</si>
  <si>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</si>
  <si>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</si>
  <si>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Recette</t>
  </si>
  <si>
    <t>#</t>
  </si>
  <si>
    <t>Verbe</t>
  </si>
  <si>
    <t>Étape</t>
  </si>
  <si>
    <t>Précision technique</t>
  </si>
  <si>
    <t>Durée</t>
  </si>
  <si>
    <t>GANACHE BEURRÉE</t>
  </si>
  <si>
    <t>Mise en place — Vérifier les D.L.C., peser les denrées. Laver et désinfecter le matériel et le poste de travail.</t>
  </si>
  <si>
    <t>Préparations préliminaires — Concasser le chocolat en petits morceaux. Ramollir le beurre en pommade.</t>
  </si>
  <si>
    <t>Niveau</t>
  </si>
  <si>
    <t>Composant</t>
  </si>
  <si>
    <t>Type</t>
  </si>
  <si>
    <t>Quantité (× multiplicateur, voir feuille Besoins)</t>
  </si>
  <si>
    <t>recette</t>
  </si>
  <si>
    <t xml:space="preserve">    ↳ Callebaut 811 (couverture noire 54,5% cacao)</t>
  </si>
  <si>
    <t>matiere</t>
  </si>
  <si>
    <t xml:space="preserve">    ↳ Crème liquide entière 35% MG UHT</t>
  </si>
  <si>
    <t xml:space="preserve">    ↳ Beurre doux 82% MG plaquette</t>
  </si>
  <si>
    <t>Fiche technique — GANACHE BEURRÉE</t>
  </si>
  <si>
    <t>GANACHE BEURRÉE  GRO_CDC_224C</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</si>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</sst>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E7*18</f>
        <v>36</v>
      </c>
    </row>
    <row r="8">
      <c r="A8" t="s">
        <v>16</v>
      </c>
      <c r="B8" t="s">
        <v>17</v>
      </c>
      <c r="C8" t="s">
        <v>18</v>
      </c>
      <c r="D8" s="4">
        <v>0.6</v>
      </c>
      <c r="E8" s="6">
        <f>D8*$B$2</f>
        <v>0.6</v>
      </c>
      <c r="F8" t="s">
        <v>15</v>
      </c>
      <c r="G8" s="8">
        <f>E8*5.2</f>
        <v>3.12</v>
      </c>
    </row>
    <row r="9">
      <c r="A9" t="s">
        <v>19</v>
      </c>
      <c r="B9" t="s">
        <v>20</v>
      </c>
      <c r="C9" t="s">
        <v>21</v>
      </c>
      <c r="D9" s="4">
        <v>1</v>
      </c>
      <c r="E9" s="6">
        <f>D9*$B$2</f>
        <v>1</v>
      </c>
      <c r="F9" t="s">
        <v>22</v>
      </c>
      <c r="G9" s="8">
        <f>E9*2.85</f>
        <v>2.85</v>
      </c>
    </row>
    <row r="10">
      <c r="A10"/>
      <c r="B10"/>
      <c r="C10"/>
      <c r="D10"/>
      <c r="E10"/>
      <c r="F10" t="s" s="9">
        <v>23</v>
      </c>
      <c r="G10" s="10">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s" s="11">
        <v>31</v>
      </c>
      <c r="E2" t="s" s="11"/>
      <c r="F2"/>
    </row>
    <row r="3">
      <c r="A3" t="s">
        <v>30</v>
      </c>
      <c r="B3">
        <v>2</v>
      </c>
      <c r="C3"/>
      <c r="D3" t="s" s="11">
        <v>32</v>
      </c>
      <c r="E3" t="s" s="11"/>
      <c r="F3"/>
    </row>
    <row r="4">
      <c r="A4" t="s">
        <v>30</v>
      </c>
      <c r="B4">
        <v>3</v>
      </c>
      <c r="C4"/>
      <c r="D4" t="inlineStr" s="11">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1"/>
      <c r="F4"/>
    </row>
    <row r="5">
      <c r="A5" t="s">
        <v>30</v>
      </c>
      <c r="B5">
        <v>4</v>
      </c>
      <c r="C5"/>
      <c r="D5" t="inlineStr" s="11">
        <is>
          <t>Beurrer la ganache — En fin du montage de la ganache, incorporer le beurre en pommade. Monter la ganache. En fin de montage, la ganache doit avoir un aspect lisse, brillant et une consistance onctueuse et ferme.</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30</v>
      </c>
      <c r="C2" t="s">
        <v>37</v>
      </c>
      <c r="D2" s="6">
        <f>'Besoins'!$B$2*100</f>
        <v>100</v>
      </c>
      <c r="E2" t="s">
        <v>3</v>
      </c>
    </row>
    <row r="3">
      <c r="A3">
        <v>1</v>
      </c>
      <c r="B3" t="s">
        <v>38</v>
      </c>
      <c r="C3" t="s">
        <v>39</v>
      </c>
      <c r="D3" s="6">
        <f>'Besoins'!$B$2*2</f>
        <v>2</v>
      </c>
      <c r="E3" t="s">
        <v>15</v>
      </c>
    </row>
    <row r="4">
      <c r="A4">
        <v>1</v>
      </c>
      <c r="B4" t="s">
        <v>40</v>
      </c>
      <c r="C4" t="s">
        <v>39</v>
      </c>
      <c r="D4" s="6">
        <f>'Besoins'!$B$2*1</f>
        <v>1</v>
      </c>
      <c r="E4" t="s">
        <v>22</v>
      </c>
    </row>
    <row r="5">
      <c r="A5">
        <v>1</v>
      </c>
      <c r="B5" t="s">
        <v>41</v>
      </c>
      <c r="C5" t="s">
        <v>39</v>
      </c>
      <c r="D5" s="6">
        <f>'Besoins'!$B$2*0.6</f>
        <v>0.6</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42</v>
      </c>
      <c r="B1"/>
      <c r="C1"/>
      <c r="D1"/>
    </row>
    <row r="2">
      <c r="A2" t="str" s="12">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3">
        <v>43</v>
      </c>
      <c r="B4"/>
      <c r="C4"/>
      <c r="D4"/>
    </row>
    <row r="5">
      <c r="A5" t="s" s="14">
        <v>44</v>
      </c>
      <c r="B5" t="str" s="11">
        <f>Procedure!D2</f>
        <v>Mise en place — Vérifier les D.L.C., peser les denrées. Laver et désinfecter le matériel et le poste de travail.</v>
      </c>
      <c r="C5"/>
      <c r="D5"/>
    </row>
    <row r="6">
      <c r="A6" t="s" s="14">
        <v>45</v>
      </c>
      <c r="B6" t="str" s="11">
        <f>Procedure!D3</f>
        <v>Préparations préliminaires — Concasser le chocolat en petits morceaux. Ramollir le beurre en pommade.</v>
      </c>
      <c r="C6"/>
      <c r="D6"/>
    </row>
    <row r="7">
      <c r="A7"/>
      <c r="B7" t="str">
        <f>Besoins!B7</f>
        <v>Callebaut 811 (couverture noire 54,5% cacao)</v>
      </c>
      <c r="C7" s="6">
        <f>Besoins!E7</f>
        <v>2</v>
      </c>
      <c r="D7" t="str">
        <f>Besoins!F7</f>
        <v>kg</v>
      </c>
    </row>
    <row r="8">
      <c r="A8"/>
      <c r="B8" t="str">
        <f>Besoins!B8</f>
        <v>Beurre doux 82% MG plaquette</v>
      </c>
      <c r="C8" s="6">
        <f>Besoins!E8</f>
        <v>0.6</v>
      </c>
      <c r="D8" t="str">
        <f>Besoins!F8</f>
        <v>kg</v>
      </c>
    </row>
    <row r="9">
      <c r="A9" t="s" s="14">
        <v>46</v>
      </c>
      <c r="B9" t="str" s="11">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6">
        <f>Besoins!E7</f>
        <v>2</v>
      </c>
      <c r="D10" t="str">
        <f>Besoins!F7</f>
        <v>kg</v>
      </c>
    </row>
    <row r="11">
      <c r="A11"/>
      <c r="B11" t="str">
        <f>Besoins!B9</f>
        <v>Crème liquide entière 35% MG UHT</v>
      </c>
      <c r="C11" s="6">
        <f>Besoins!E9</f>
        <v>1</v>
      </c>
      <c r="D11" t="str">
        <f>Besoins!F9</f>
        <v>lt</v>
      </c>
    </row>
    <row r="12">
      <c r="A12" t="s" s="14">
        <v>47</v>
      </c>
      <c r="B12" t="str" s="11">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6">
        <f>Besoins!E8</f>
        <v>0.6</v>
      </c>
      <c r="D13" t="str">
        <f>Besoins!F8</f>
        <v>kg</v>
      </c>
    </row>
    <row r="14">
      <c r="A14"/>
      <c r="B14"/>
      <c r="C14"/>
      <c r="D14"/>
    </row>
    <row r="15">
      <c r="A15" t="s" s="15">
        <v>48</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2026-09-16T02:02:01Z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2026-09-16T02:02:01Z</dcterms:modified>
  <cp:revision>1</cp:revision>
</cp:coreProperties>
</file>