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<sst xmlns="http://schemas.openxmlformats.org/spreadsheetml/2006/main" count="65" uniqueCount="65">
  <si>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</si>
  <si>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</si>
  <si>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</si>
  <si>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</si>
  <si>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</si>
  <si>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</si>
  <si>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</si>
  <si>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</si>
  <si>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</si>
  <si>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</si>
  <si>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</si>
  <si>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</si>
  <si>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</si>
  <si>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</si>
  <si>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</si>
  <si>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</si>
  <si>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</si>
  <si>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</si>
  <si>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</si>
  <si>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</si>
  <si>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</si>
  <si>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</si>
  <si>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</si>
  <si>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</si>
  <si>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</si>
  <si>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</si>
  <si>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</si>
  <si>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</si>
  <si>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</si>
  <si>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</si>
  <si>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</si>
  <si>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</si>
  <si>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</si>
  <si>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</si>
  <si>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</si>
  <si>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</si>
  <si>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</si>
  <si>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</si>
  <si>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</si>
  <si>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</si>
  <si>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</si>
  <si>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</si>
  <si>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</si>
  <si>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</si>
  <si>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</si>
  <si>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</si>
  <si>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</si>
  <si>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</si>
  <si>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TARTE</t>
  </si>
  <si>
    <t xml:space="preserve">        ↳ PÂTE À LEVÉE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</si>
  <si>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</si>
  <si>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</si>
  <si>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</si>
  <si>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</si>
  <si>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</si>
  <si>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</si>
  <si>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</si>
  <si>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</si>
  <si>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</si>
  <si>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↳ BEURRE</t>
  </si>
  <si>
    <t>Fiche technique — TARTELETTES FOND</t>
  </si>
  <si>
    <t>TARTELETTES FOND  00001061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</si>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</sst>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E7*0.022064</f>
        <v>0.005516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0.075</v>
      </c>
      <c r="E9" s="6">
        <f>D9*$B$2</f>
        <v>0.075</v>
      </c>
      <c r="F9" t="s">
        <v>15</v>
      </c>
      <c r="G9" s="9">
        <f>E9*3.9514</f>
        <v>0.296355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0.005</v>
      </c>
      <c r="E11" s="6">
        <f>D11*$B$2</f>
        <v>0.005</v>
      </c>
      <c r="F11" t="s">
        <v>15</v>
      </c>
      <c r="G11" s="9">
        <f>E11*0.186416</f>
        <v>0.000932</v>
      </c>
    </row>
    <row r="12">
      <c r="A12" t="s" s="8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29</v>
      </c>
      <c r="G12" s="9">
        <f>E12*0.5999</f>
        <v>0.05999</v>
      </c>
    </row>
    <row r="13">
      <c r="A13" t="s" s="8">
        <v>30</v>
      </c>
      <c r="B13" t="s">
        <v>31</v>
      </c>
      <c r="C13" t="s">
        <v>32</v>
      </c>
      <c r="D13" s="4">
        <v>0.015</v>
      </c>
      <c r="E13" s="6">
        <f>D13*$B$2</f>
        <v>0.015</v>
      </c>
      <c r="F13" t="s">
        <v>15</v>
      </c>
      <c r="G13" s="9">
        <f>E13*0.95</f>
        <v>0.01425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'Besoins'!$B$2*0.5</f>
        <v>0.5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'Besoins'!$B$2*0.5</f>
        <v>0.5</v>
      </c>
      <c r="E3" t="s">
        <v>15</v>
      </c>
    </row>
    <row r="4">
      <c r="A4">
        <v>2</v>
      </c>
      <c r="B4" t="s">
        <v>49</v>
      </c>
      <c r="C4" t="s">
        <v>47</v>
      </c>
      <c r="D4" s="6">
        <f>'Besoins'!$B$2*0.475</f>
        <v>0.475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'Besoins'!$B$2*1</f>
        <v>1</v>
      </c>
      <c r="E5" t="s">
        <v>3</v>
      </c>
    </row>
    <row r="6">
      <c r="A6">
        <v>3</v>
      </c>
      <c r="B6" t="s">
        <v>52</v>
      </c>
      <c r="C6" t="s">
        <v>51</v>
      </c>
      <c r="D6" s="6">
        <f>'Besoins'!$B$2*0.25</f>
        <v>0.25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'Besoins'!$B$2*0.015</f>
        <v>0.015</v>
      </c>
      <c r="E7" t="s">
        <v>15</v>
      </c>
    </row>
    <row r="8">
      <c r="A8">
        <v>3</v>
      </c>
      <c r="B8" t="s">
        <v>54</v>
      </c>
      <c r="C8" t="s">
        <v>51</v>
      </c>
      <c r="D8" s="6">
        <f>'Besoins'!$B$2*0.005</f>
        <v>0.005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'Besoins'!$B$2*0.05</f>
        <v>0.05</v>
      </c>
      <c r="E9" t="s">
        <v>15</v>
      </c>
    </row>
    <row r="10">
      <c r="A10">
        <v>3</v>
      </c>
      <c r="B10" t="s">
        <v>56</v>
      </c>
      <c r="C10" t="s">
        <v>57</v>
      </c>
      <c r="D10" s="6">
        <f>'Besoins'!$B$2*1</f>
        <v>1</v>
      </c>
      <c r="E10" t="s">
        <v>3</v>
      </c>
    </row>
    <row r="11">
      <c r="A11">
        <v>3</v>
      </c>
      <c r="B11" t="s">
        <v>58</v>
      </c>
      <c r="C11" t="s">
        <v>51</v>
      </c>
      <c r="D11" s="6">
        <f>'Besoins'!$B$2*0.1</f>
        <v>0.1</v>
      </c>
      <c r="E11" t="s">
        <v>29</v>
      </c>
    </row>
    <row r="12">
      <c r="A12">
        <v>2</v>
      </c>
      <c r="B12" t="s">
        <v>59</v>
      </c>
      <c r="C12" t="s">
        <v>51</v>
      </c>
      <c r="D12" s="6">
        <f>'Besoins'!$B$2*0.025</f>
        <v>0.025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2026-09-15T14:54:10Z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2026-09-15T14:54:10Z</dcterms:modified>
  <cp:revision>1</cp:revision>
</cp:coreProperties>
</file>