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<sst xmlns="http://schemas.openxmlformats.org/spreadsheetml/2006/main" count="88" uniqueCount="88">
  <si>
    <t>Fiche technique</t>
  </si>
  <si>
    <t>Nom</t>
  </si>
  <si>
    <t>TOASTS À LA TAPENADE</t>
  </si>
  <si>
    <t>Code</t>
  </si>
  <si>
    <t>GRO_CDC_034</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</si>
  <si>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</si>
  <si>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</si>
  <si>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</si>
  <si>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</si>
  <si>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</si>
  <si>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</si>
  <si>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</si>
  <si>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</si>
  <si>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</si>
  <si>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</si>
  <si>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</si>
  <si>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</si>
  <si>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</si>
  <si>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</si>
  <si>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</si>
  <si>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</si>
  <si>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</si>
  <si>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</si>
  <si>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</si>
  <si>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</si>
  <si>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</si>
  <si>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</si>
  <si>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</si>
  <si>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</si>
  <si>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</si>
  <si>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</si>
  <si>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</si>
  <si>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RNME101411</t>
  </si>
  <si>
    <t>Moutarde de Dijon seau 5kg</t>
  </si>
  <si>
    <t>Sauces et ketchup</t>
  </si>
  <si>
    <t>kg</t>
  </si>
  <si>
    <t>CONS-CAPRE</t>
  </si>
  <si>
    <t>Câpres au vinaigre bocal</t>
  </si>
  <si>
    <t>Conserves de légumes</t>
  </si>
  <si>
    <t>CONS-OLIVE-NOIRE</t>
  </si>
  <si>
    <t>Olives noires dénoyautées bocal</t>
  </si>
  <si>
    <t>RNME101403</t>
  </si>
  <si>
    <t>Huile olive vierge extra bidon 5L</t>
  </si>
  <si>
    <t>Huiles végétales</t>
  </si>
  <si>
    <t>u</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</si>
  <si>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</si>
  <si>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</si>
  <si>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</si>
  <si>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</si>
  <si>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</si>
  <si>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</si>
  <si>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</si>
  <si>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</si>
  <si>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</si>
  <si>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</si>
  <si>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</si>
  <si>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</si>
  <si>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chaudes collectivité</t>
  </si>
  <si>
    <t xml:space="preserve">    ↳ Pain de campagne tranché (kg)</t>
  </si>
  <si>
    <t>matiere</t>
  </si>
  <si>
    <t xml:space="preserve">    ↳ TAPENADE (BASE)</t>
  </si>
  <si>
    <t>Sauces collectivité</t>
  </si>
  <si>
    <t xml:space="preserve">        ↳ ANCHOIS France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</si>
  <si>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</si>
  <si>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</si>
  <si>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</si>
  <si>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</si>
  <si>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</si>
  <si>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</si>
  <si>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</si>
  <si>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</si>
  <si>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</si>
  <si>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</si>
  <si>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</si>
  <si>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</si>
  <si>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</si>
  <si>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Préparer les toasts — Tartiner les toasts tièdes avec la tapenade.</t>
  </si>
  <si>
    <t>TAPENADE (BASE)</t>
  </si>
  <si>
    <t>Fiche technique — TOASTS À LA TAPENADE</t>
  </si>
  <si>
    <t>TOASTS À LA TAPENADE  GRO_CDC_034</t>
  </si>
  <si>
    <t>1.</t>
  </si>
  <si>
    <t>2.</t>
  </si>
  <si>
    <t>3.</t>
  </si>
  <si>
    <t xml:space="preserve">    TAPENADE (BASE)</t>
  </si>
  <si>
    <t>4.</t>
  </si>
  <si>
    <t>5.</t>
  </si>
  <si>
    <t>↳ TAPENADE (BASE)  GRO_CDC_034T</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</si>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</sst>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62.508</v>
      </c>
    </row>
    <row r="12">
      <c r="A12" t="s" s="3">
        <v>17</v>
      </c>
      <c r="B12" s="4">
        <v>0.62508</v>
      </c>
    </row>
    <row r="13">
      <c r="A13"/>
      <c r="B13"/>
    </row>
    <row r="14">
      <c r="A14" t="s" s="5">
        <v>18</v>
      </c>
      <c r="B14" t="s" s="5">
        <v>15</v>
      </c>
    </row>
    <row r="15">
      <c r="A15" t="s" s="5">
        <v>19</v>
      </c>
      <c r="B15" s="6">
        <v>62.508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E7*3.71</f>
        <v>0.742</v>
      </c>
    </row>
    <row r="8">
      <c r="A8" t="s">
        <v>36</v>
      </c>
      <c r="B8" t="s">
        <v>37</v>
      </c>
      <c r="C8" t="s">
        <v>38</v>
      </c>
      <c r="D8" s="9">
        <v>1.5</v>
      </c>
      <c r="E8" s="11">
        <f>D8*$B$2</f>
        <v>1.5</v>
      </c>
      <c r="F8" t="s">
        <v>35</v>
      </c>
      <c r="G8" s="4">
        <f>E8*6.2</f>
        <v>9.3</v>
      </c>
    </row>
    <row r="9">
      <c r="A9" t="s">
        <v>39</v>
      </c>
      <c r="B9" t="s">
        <v>40</v>
      </c>
      <c r="C9" t="s">
        <v>38</v>
      </c>
      <c r="D9" s="9">
        <v>3</v>
      </c>
      <c r="E9" s="11">
        <f>D9*$B$2</f>
        <v>3</v>
      </c>
      <c r="F9" t="s">
        <v>35</v>
      </c>
      <c r="G9" s="4">
        <f>E9*4.8</f>
        <v>14.4</v>
      </c>
    </row>
    <row r="10">
      <c r="A10" t="s">
        <v>41</v>
      </c>
      <c r="B10" t="s">
        <v>42</v>
      </c>
      <c r="C10" t="s">
        <v>43</v>
      </c>
      <c r="D10" s="9">
        <v>0.3</v>
      </c>
      <c r="E10" s="11">
        <f>D10*$B$2</f>
        <v>0.3</v>
      </c>
      <c r="F10" t="s">
        <v>44</v>
      </c>
      <c r="G10" s="4">
        <f>E10*65.22</f>
        <v>19.566</v>
      </c>
    </row>
    <row r="11">
      <c r="A11" t="s">
        <v>45</v>
      </c>
      <c r="B11" t="s">
        <v>46</v>
      </c>
      <c r="C11" t="s">
        <v>47</v>
      </c>
      <c r="D11" s="9">
        <v>1</v>
      </c>
      <c r="E11" s="11">
        <f>D11*$B$2</f>
        <v>1</v>
      </c>
      <c r="F11" t="s">
        <v>35</v>
      </c>
      <c r="G11" s="4">
        <f>E11*4.5</f>
        <v>4.5</v>
      </c>
    </row>
    <row r="12">
      <c r="A12" t="s">
        <v>48</v>
      </c>
      <c r="B12" t="s">
        <v>49</v>
      </c>
      <c r="C12" t="s">
        <v>50</v>
      </c>
      <c r="D12" s="9">
        <v>4</v>
      </c>
      <c r="E12" s="11">
        <f>D12*$B$2</f>
        <v>4</v>
      </c>
      <c r="F12" t="s">
        <v>35</v>
      </c>
      <c r="G12" s="4">
        <f>E12*3.5</f>
        <v>14</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100</v>
      </c>
      <c r="E2" t="s">
        <v>25</v>
      </c>
      <c r="F2" t="s">
        <v>57</v>
      </c>
    </row>
    <row r="3">
      <c r="A3">
        <v>1</v>
      </c>
      <c r="B3" t="s">
        <v>58</v>
      </c>
      <c r="C3" t="s">
        <v>59</v>
      </c>
      <c r="D3" s="11">
        <v>4</v>
      </c>
      <c r="E3" t="s">
        <v>35</v>
      </c>
      <c r="F3" t="s">
        <v>50</v>
      </c>
    </row>
    <row r="4">
      <c r="A4">
        <v>1</v>
      </c>
      <c r="B4" t="s">
        <v>60</v>
      </c>
      <c r="C4" t="s">
        <v>56</v>
      </c>
      <c r="D4" s="11">
        <v>7.2</v>
      </c>
      <c r="E4" t="s">
        <v>35</v>
      </c>
      <c r="F4" t="s">
        <v>61</v>
      </c>
    </row>
    <row r="5">
      <c r="A5">
        <v>2</v>
      </c>
      <c r="B5" t="s">
        <v>62</v>
      </c>
      <c r="C5" t="s">
        <v>59</v>
      </c>
      <c r="D5" s="11">
        <v>1</v>
      </c>
      <c r="E5" t="s">
        <v>35</v>
      </c>
      <c r="F5" t="s">
        <v>47</v>
      </c>
    </row>
    <row r="6">
      <c r="A6">
        <v>2</v>
      </c>
      <c r="B6" t="s">
        <v>63</v>
      </c>
      <c r="C6" t="s">
        <v>59</v>
      </c>
      <c r="D6" s="11">
        <v>3</v>
      </c>
      <c r="E6" t="s">
        <v>35</v>
      </c>
      <c r="F6" t="s">
        <v>38</v>
      </c>
    </row>
    <row r="7">
      <c r="A7">
        <v>2</v>
      </c>
      <c r="B7" t="s">
        <v>64</v>
      </c>
      <c r="C7" t="s">
        <v>59</v>
      </c>
      <c r="D7" s="11">
        <v>1.5</v>
      </c>
      <c r="E7" t="s">
        <v>35</v>
      </c>
      <c r="F7" t="s">
        <v>38</v>
      </c>
    </row>
    <row r="8">
      <c r="A8">
        <v>2</v>
      </c>
      <c r="B8" t="s">
        <v>65</v>
      </c>
      <c r="C8" t="s">
        <v>59</v>
      </c>
      <c r="D8" s="11">
        <v>0.2</v>
      </c>
      <c r="E8" t="s">
        <v>35</v>
      </c>
      <c r="F8" t="s">
        <v>34</v>
      </c>
    </row>
    <row r="9">
      <c r="A9">
        <v>2</v>
      </c>
      <c r="B9" t="s">
        <v>66</v>
      </c>
      <c r="C9" t="s">
        <v>56</v>
      </c>
      <c r="D9" s="11">
        <v>1.5</v>
      </c>
      <c r="E9" t="s">
        <v>67</v>
      </c>
      <c r="F9" t="s">
        <v>68</v>
      </c>
    </row>
    <row r="10">
      <c r="A10">
        <v>3</v>
      </c>
      <c r="B10" t="s">
        <v>69</v>
      </c>
      <c r="C10" t="s">
        <v>59</v>
      </c>
      <c r="D10" s="11">
        <v>0.3</v>
      </c>
      <c r="E10" t="s">
        <v>44</v>
      </c>
      <c r="F10"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3">
        <is>
          <t>Mise en place du poste de travail — Vérifier les D.L.C., peser les denrées, sélectionner le matériel. Désinfecter le matériel et le plan de travail suivant les protocoles.</t>
        </is>
      </c>
      <c r="E2" t="s" s="13"/>
      <c r="F2"/>
    </row>
    <row r="3">
      <c r="A3" t="s">
        <v>2</v>
      </c>
      <c r="B3">
        <v>2</v>
      </c>
      <c r="C3"/>
      <c r="D3"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3"/>
      <c r="F3"/>
    </row>
    <row r="4">
      <c r="A4" t="s">
        <v>2</v>
      </c>
      <c r="B4">
        <v>3</v>
      </c>
      <c r="C4"/>
      <c r="D4"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3"/>
      <c r="F4"/>
    </row>
    <row r="5">
      <c r="A5" t="s">
        <v>2</v>
      </c>
      <c r="B5">
        <v>4</v>
      </c>
      <c r="C5"/>
      <c r="D5" t="s" s="13">
        <v>76</v>
      </c>
      <c r="E5" t="s" s="13"/>
      <c r="F5"/>
    </row>
    <row r="6">
      <c r="A6" t="s">
        <v>2</v>
      </c>
      <c r="B6">
        <v>5</v>
      </c>
      <c r="C6"/>
      <c r="D6" t="inlineStr" s="13">
        <is>
          <t>Suggestions — On peut aussi utiliser la tapenade pour condimenter les pâtes, les hors-d'œuvre, etc. On peut garnir des moitiés d'œufs durs, d'une farce composée de tapenade et de jaunes d'œufs réduits en purée.</t>
        </is>
      </c>
      <c r="E6" t="s" s="13"/>
      <c r="F6"/>
    </row>
    <row r="7">
      <c r="A7" t="s">
        <v>77</v>
      </c>
      <c r="B7">
        <v>1</v>
      </c>
      <c r="C7"/>
      <c r="D7"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78</v>
      </c>
      <c r="B1"/>
      <c r="C1"/>
      <c r="D1"/>
    </row>
    <row r="2">
      <c r="A2" t="str" s="14">
        <f>"GRO_CDC_034 · GRO.ENT.CH · référence : "&amp;Besoins!B3&amp;" "&amp;Besoins!C3&amp;" · multiplicateur réglable sur la feuille ""Besoins"""</f>
        <v>GRO_CDC_034 · GRO.ENT.CH · référence : 100 pc · multiplicateur réglable sur la feuille </v>
      </c>
      <c r="B2"/>
      <c r="C2"/>
      <c r="D2"/>
    </row>
    <row r="3">
      <c r="A3"/>
      <c r="B3"/>
      <c r="C3"/>
      <c r="D3"/>
    </row>
    <row r="4">
      <c r="A4" t="s" s="15">
        <v>79</v>
      </c>
      <c r="B4"/>
      <c r="C4"/>
      <c r="D4"/>
    </row>
    <row r="5">
      <c r="A5" t="s" s="16">
        <v>80</v>
      </c>
      <c r="B5" t="str" s="13">
        <f>Procedure!D2</f>
        <v>Mise en place du poste de travail — Vérifier les D.L.C., peser les denrées, sélectionner le matériel. Désinfecter le matériel et le plan de travail suivant les protocoles.</v>
      </c>
      <c r="C5"/>
      <c r="D5"/>
    </row>
    <row r="6">
      <c r="A6" t="s" s="16">
        <v>81</v>
      </c>
      <c r="B6" t="str" s="13">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11">
        <f>Besoins!E12</f>
        <v>4</v>
      </c>
      <c r="D7" t="str">
        <f>Besoins!F12</f>
        <v>kg</v>
      </c>
    </row>
    <row r="8">
      <c r="A8" t="s" s="16">
        <v>82</v>
      </c>
      <c r="B8" t="str" s="13">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
        <v>83</v>
      </c>
      <c r="C9" s="11">
        <f>'Besoins'!$B$2*7.2</f>
        <v>7.2</v>
      </c>
      <c r="D9" t="s">
        <v>35</v>
      </c>
    </row>
    <row r="10">
      <c r="A10" t="s" s="16">
        <v>84</v>
      </c>
      <c r="B10" t="str" s="13">
        <f>Procedure!D5</f>
        <v>Préparer les toasts — Tartiner les toasts tièdes avec la tapenade.</v>
      </c>
      <c r="C10"/>
      <c r="D10"/>
    </row>
    <row r="11">
      <c r="A11" t="s" s="16">
        <v>85</v>
      </c>
      <c r="B11" t="str" s="13">
        <f>Procedure!D6</f>
        <v>Suggestions — On peut aussi utiliser la tapenade pour condimenter les pâtes, les hors-d'œuvre, etc. On peut garnir des moitiés d'œufs durs, d'une farce composée de tapenade et de jaunes d'œufs réduits en purée.</v>
      </c>
      <c r="C11"/>
      <c r="D11"/>
    </row>
    <row r="12">
      <c r="A12"/>
      <c r="B12"/>
      <c r="C12"/>
      <c r="D12"/>
    </row>
    <row r="13">
      <c r="A13" t="s" s="15">
        <v>86</v>
      </c>
      <c r="B13"/>
      <c r="C13"/>
      <c r="D13"/>
    </row>
    <row r="14">
      <c r="A14" t="s" s="16">
        <v>80</v>
      </c>
      <c r="B14" t="str" s="13">
        <f>Procedure!D7</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14"/>
      <c r="D14"/>
    </row>
    <row r="15">
      <c r="A15"/>
      <c r="B15" t="str">
        <f>Besoins!B11</f>
        <v>ANCHOIS France</v>
      </c>
      <c r="C15" s="11">
        <f>Besoins!E11</f>
        <v>1</v>
      </c>
      <c r="D15" t="str">
        <f>Besoins!F11</f>
        <v>kg</v>
      </c>
    </row>
    <row r="16">
      <c r="A16"/>
      <c r="B16" t="str">
        <f>Besoins!B9</f>
        <v>Olives noires dénoyautées bocal</v>
      </c>
      <c r="C16" s="11">
        <f>Besoins!E9</f>
        <v>3</v>
      </c>
      <c r="D16" t="str">
        <f>Besoins!F9</f>
        <v>kg</v>
      </c>
    </row>
    <row r="17">
      <c r="A17"/>
      <c r="B17" t="str">
        <f>Besoins!B8</f>
        <v>Câpres au vinaigre bocal</v>
      </c>
      <c r="C17" s="11">
        <f>Besoins!E8</f>
        <v>1.5</v>
      </c>
      <c r="D17" t="str">
        <f>Besoins!F8</f>
        <v>kg</v>
      </c>
    </row>
    <row r="18">
      <c r="A18"/>
      <c r="B18" t="str">
        <f>Besoins!B7</f>
        <v>Moutarde de Dijon seau 5kg</v>
      </c>
      <c r="C18" s="11">
        <f>Besoins!E7</f>
        <v>0.2</v>
      </c>
      <c r="D18" t="str">
        <f>Besoins!F7</f>
        <v>kg</v>
      </c>
    </row>
    <row r="19">
      <c r="A19"/>
      <c r="B19" t="s">
        <v>87</v>
      </c>
      <c r="C19" s="11">
        <f>'Besoins'!$B$2*1.5</f>
        <v>1.5</v>
      </c>
      <c r="D19" t="s">
        <v>67</v>
      </c>
    </row>
    <row r="20">
      <c r="A20"/>
      <c r="B20"/>
      <c r="C20"/>
      <c r="D20"/>
    </row>
    <row r="21">
      <c r="A21" t="s" s="17">
        <v>22</v>
      </c>
      <c r="B21"/>
      <c r="C21"/>
      <c r="D21"/>
    </row>
  </sheetData>
  <sheetProtection sheet="1" formatRows="0" formatColumns="0"/>
  <mergeCells count="11">
    <mergeCell ref="A1:D1"/>
    <mergeCell ref="A2:D2"/>
    <mergeCell ref="A4:D4"/>
    <mergeCell ref="B5:D5"/>
    <mergeCell ref="B6:D6"/>
    <mergeCell ref="B8:D8"/>
    <mergeCell ref="B10:D10"/>
    <mergeCell ref="B11:D11"/>
    <mergeCell ref="A13:D13"/>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2026-10-31T04:08:23Z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2026-10-31T04:08:23Z</dcterms:modified>
  <cp:revision>1</cp:revision>
</cp:coreProperties>
</file>