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<sst xmlns="http://schemas.openxmlformats.org/spreadsheetml/2006/main" count="99" uniqueCount="99">
  <si>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</si>
  <si>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</si>
  <si>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MELON GLACÉ AUX FRUITS ROUGES</t>
  </si>
  <si>
    <t>Code</t>
  </si>
  <si>
    <t>GRO_CDC_007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</si>
  <si>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</si>
  <si>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</si>
  <si>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</si>
  <si>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</si>
  <si>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</si>
  <si>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</si>
  <si>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</si>
  <si>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</si>
  <si>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</si>
  <si>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</si>
  <si>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</si>
  <si>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</si>
  <si>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</si>
  <si>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</si>
  <si>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</si>
  <si>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</si>
  <si>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</si>
  <si>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</si>
  <si>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</si>
  <si>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</si>
  <si>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</si>
  <si>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</si>
  <si>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</si>
  <si>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</si>
  <si>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</si>
  <si>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</si>
  <si>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</si>
  <si>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</si>
  <si>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</si>
  <si>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</si>
  <si>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00000061</t>
  </si>
  <si>
    <t>EAU</t>
  </si>
  <si>
    <t>Matières diverses (à trier)</t>
  </si>
  <si>
    <t>00001883</t>
  </si>
  <si>
    <t>sucre semoule</t>
  </si>
  <si>
    <t>Sucres</t>
  </si>
  <si>
    <t>EPI-CANNELLE-POW</t>
  </si>
  <si>
    <t>Cannelle en poudre</t>
  </si>
  <si>
    <t>Épices en poudre et graines</t>
  </si>
  <si>
    <t>kg</t>
  </si>
  <si>
    <t>EPI-CLOU-GIROFLE</t>
  </si>
  <si>
    <t>Clous de girofle</t>
  </si>
  <si>
    <t>EPI-GINGEMBRE</t>
  </si>
  <si>
    <t>Gingembre moulu</t>
  </si>
  <si>
    <t>EPI-POIVRE-GRAIN</t>
  </si>
  <si>
    <t>Poivre noir en grains entiers</t>
  </si>
  <si>
    <t>MENTHE-FEUIL-PC</t>
  </si>
  <si>
    <t>Feuilles de menthe fraiche (piece)</t>
  </si>
  <si>
    <t>Herbes aromatiques séchées</t>
  </si>
  <si>
    <t>CITRON-JAUNE-FR</t>
  </si>
  <si>
    <t>Citron jaune frais (zeste/jus) — à réactualiser</t>
  </si>
  <si>
    <t>Agrumes</t>
  </si>
  <si>
    <t>FRUIT-ROUGE-SURG</t>
  </si>
  <si>
    <t>Melange fruits rouges surgeles</t>
  </si>
  <si>
    <t>Fruits surgelés</t>
  </si>
  <si>
    <t>RNM57232636</t>
  </si>
  <si>
    <t>MELON Charentais jaune France cat.I  975-1250g plateau</t>
  </si>
  <si>
    <t>Légumes</t>
  </si>
  <si>
    <t>Total</t>
  </si>
  <si>
    <t>Niveau</t>
  </si>
  <si>
    <t>Composant</t>
  </si>
  <si>
    <t>Type</t>
  </si>
  <si>
    <t>Quantité (pour 100 pc)</t>
  </si>
  <si>
    <t>recette</t>
  </si>
  <si>
    <t>Entrées froides collectivité</t>
  </si>
  <si>
    <t xml:space="preserve">    ↳ MELON (KG)</t>
  </si>
  <si>
    <t>Conversions diverses</t>
  </si>
  <si>
    <t xml:space="preserve">        ↳ MELON Charentais jaune France cat.I  975-1250g plateau</t>
  </si>
  <si>
    <t>matiere</t>
  </si>
  <si>
    <t xml:space="preserve">    ↳ Melange fruits rouges surgeles</t>
  </si>
  <si>
    <t xml:space="preserve">    ↳ Feuilles de menthe fraiche (piece)</t>
  </si>
  <si>
    <t xml:space="preserve">    ↳ sucre semoule</t>
  </si>
  <si>
    <t xml:space="preserve">    ↳ Extrait de vanille alcoolisé</t>
  </si>
  <si>
    <t xml:space="preserve">    ↳ Cannelle en poudre</t>
  </si>
  <si>
    <t xml:space="preserve">    ↳ Clous de girofle</t>
  </si>
  <si>
    <t xml:space="preserve">    ↳ Poivre noir en grains entiers</t>
  </si>
  <si>
    <t xml:space="preserve">    ↳ Citron jaune frais (zeste/jus) — à réactualiser</t>
  </si>
  <si>
    <t xml:space="preserve">    ↳ Gingembre moulu</t>
  </si>
  <si>
    <t xml:space="preserve">    ↳ EAU</t>
  </si>
  <si>
    <t>Recette</t>
  </si>
  <si>
    <t>#</t>
  </si>
  <si>
    <t>Verbe</t>
  </si>
  <si>
    <t>Étape</t>
  </si>
  <si>
    <t>Précision technique</t>
  </si>
  <si>
    <t>Durée</t>
  </si>
  <si>
    <t>Dresser — Garnir de melon aux fruits rouges des petites coupelles ou des raviers. Ajouter au besoin du sirop. Décorer d'une feuille de menthe.</t>
  </si>
  <si>
    <t>Fiche technique — MELON GLACÉ AUX FRUITS ROUGES</t>
  </si>
  <si>
    <t>MELON GLACÉ AUX FRUITS ROUGES  GRO_CDC_007</t>
  </si>
  <si>
    <t>1.</t>
  </si>
  <si>
    <t>2.</t>
  </si>
  <si>
    <t xml:space="preserve">    MELON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</si>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</sst>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109.6059</v>
      </c>
    </row>
    <row r="12">
      <c r="A12" t="s" s="3">
        <v>16</v>
      </c>
      <c r="B12" s="4">
        <v>1.096059</v>
      </c>
    </row>
    <row r="13">
      <c r="A13"/>
      <c r="B13"/>
    </row>
    <row r="14">
      <c r="A14" t="s" s="5">
        <v>17</v>
      </c>
      <c r="B14" t="s" s="5">
        <v>14</v>
      </c>
    </row>
    <row r="15">
      <c r="A15" t="s" s="5">
        <v>18</v>
      </c>
      <c r="B15" s="6">
        <v>109.6059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0.015</v>
      </c>
      <c r="E7" s="11">
        <f>D7*$B$2</f>
        <v>0.015</v>
      </c>
      <c r="F7" t="s">
        <v>34</v>
      </c>
      <c r="G7" s="4">
        <f>E7*32</f>
        <v>0.48</v>
      </c>
    </row>
    <row r="8">
      <c r="A8" t="s" s="12">
        <v>35</v>
      </c>
      <c r="B8" t="s">
        <v>36</v>
      </c>
      <c r="C8" t="s">
        <v>37</v>
      </c>
      <c r="D8" s="9">
        <v>3</v>
      </c>
      <c r="E8" s="11">
        <f>D8*$B$2</f>
        <v>3</v>
      </c>
      <c r="F8" t="s">
        <v>34</v>
      </c>
      <c r="G8" s="4">
        <f>E8*0.003</f>
        <v>0.009</v>
      </c>
    </row>
    <row r="9">
      <c r="A9" t="s" s="12">
        <v>38</v>
      </c>
      <c r="B9" t="s">
        <v>39</v>
      </c>
      <c r="C9" t="s">
        <v>40</v>
      </c>
      <c r="D9" s="9">
        <v>3</v>
      </c>
      <c r="E9" s="11">
        <f>D9*$B$2</f>
        <v>3</v>
      </c>
      <c r="F9" t="s">
        <v>24</v>
      </c>
      <c r="G9" s="4">
        <f>E9*0</f>
        <v>0</v>
      </c>
    </row>
    <row r="10">
      <c r="A10" t="s">
        <v>41</v>
      </c>
      <c r="B10" t="s">
        <v>42</v>
      </c>
      <c r="C10" t="s">
        <v>43</v>
      </c>
      <c r="D10" s="9">
        <v>0.003</v>
      </c>
      <c r="E10" s="11">
        <f>D10*$B$2</f>
        <v>0.003</v>
      </c>
      <c r="F10" t="s">
        <v>44</v>
      </c>
      <c r="G10" s="4">
        <f>E10*10.5</f>
        <v>0.0315</v>
      </c>
    </row>
    <row r="11">
      <c r="A11" t="s">
        <v>45</v>
      </c>
      <c r="B11" t="s">
        <v>46</v>
      </c>
      <c r="C11" t="s">
        <v>43</v>
      </c>
      <c r="D11" s="9">
        <v>0.001</v>
      </c>
      <c r="E11" s="11">
        <f>D11*$B$2</f>
        <v>0.001</v>
      </c>
      <c r="F11" t="s">
        <v>44</v>
      </c>
      <c r="G11" s="4">
        <f>E11*25</f>
        <v>0.025</v>
      </c>
    </row>
    <row r="12">
      <c r="A12" t="s">
        <v>47</v>
      </c>
      <c r="B12" t="s">
        <v>48</v>
      </c>
      <c r="C12" t="s">
        <v>43</v>
      </c>
      <c r="D12" s="9">
        <v>0.002</v>
      </c>
      <c r="E12" s="11">
        <f>D12*$B$2</f>
        <v>0.002</v>
      </c>
      <c r="F12" t="s">
        <v>44</v>
      </c>
      <c r="G12" s="4">
        <f>E12*9.2</f>
        <v>0.0184</v>
      </c>
    </row>
    <row r="13">
      <c r="A13" t="s">
        <v>49</v>
      </c>
      <c r="B13" t="s">
        <v>50</v>
      </c>
      <c r="C13" t="s">
        <v>43</v>
      </c>
      <c r="D13" s="9">
        <v>0.001</v>
      </c>
      <c r="E13" s="11">
        <f>D13*$B$2</f>
        <v>0.001</v>
      </c>
      <c r="F13" t="s">
        <v>44</v>
      </c>
      <c r="G13" s="4">
        <f>E13*12</f>
        <v>0.012</v>
      </c>
    </row>
    <row r="14">
      <c r="A14" t="s">
        <v>51</v>
      </c>
      <c r="B14" t="s">
        <v>52</v>
      </c>
      <c r="C14" t="s">
        <v>53</v>
      </c>
      <c r="D14" s="9">
        <v>100</v>
      </c>
      <c r="E14" s="11">
        <f>D14*$B$2</f>
        <v>100</v>
      </c>
      <c r="F14" t="s">
        <v>24</v>
      </c>
      <c r="G14" s="4">
        <f>E14*0.05</f>
        <v>5</v>
      </c>
    </row>
    <row r="15">
      <c r="A15" t="s">
        <v>54</v>
      </c>
      <c r="B15" t="s">
        <v>55</v>
      </c>
      <c r="C15" t="s">
        <v>56</v>
      </c>
      <c r="D15" s="9">
        <v>0.4</v>
      </c>
      <c r="E15" s="11">
        <f>D15*$B$2</f>
        <v>0.4</v>
      </c>
      <c r="F15" t="s">
        <v>44</v>
      </c>
      <c r="G15" s="4">
        <f>E15*3.2</f>
        <v>1.28</v>
      </c>
    </row>
    <row r="16">
      <c r="A16" t="s">
        <v>57</v>
      </c>
      <c r="B16" t="s">
        <v>58</v>
      </c>
      <c r="C16" t="s">
        <v>59</v>
      </c>
      <c r="D16" s="9">
        <v>3.5</v>
      </c>
      <c r="E16" s="11">
        <f>D16*$B$2</f>
        <v>3.5</v>
      </c>
      <c r="F16" t="s">
        <v>44</v>
      </c>
      <c r="G16" s="4">
        <f>E16*7.5</f>
        <v>26.25</v>
      </c>
    </row>
    <row r="17">
      <c r="A17" t="s">
        <v>60</v>
      </c>
      <c r="B17" t="s">
        <v>61</v>
      </c>
      <c r="C17" t="s">
        <v>62</v>
      </c>
      <c r="D17" s="9">
        <v>17</v>
      </c>
      <c r="E17" s="11">
        <f>D17*$B$2</f>
        <v>17</v>
      </c>
      <c r="F17" t="s">
        <v>24</v>
      </c>
      <c r="G17" s="4">
        <f>E17*4.5</f>
        <v>76.5</v>
      </c>
    </row>
    <row r="18">
      <c r="A18"/>
      <c r="B18"/>
      <c r="C18"/>
      <c r="D18"/>
      <c r="E18"/>
      <c r="F18" t="s" s="3">
        <v>63</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17</v>
      </c>
      <c r="E3" t="s">
        <v>44</v>
      </c>
      <c r="F3" t="s">
        <v>71</v>
      </c>
    </row>
    <row r="4">
      <c r="A4">
        <v>2</v>
      </c>
      <c r="B4" t="s">
        <v>72</v>
      </c>
      <c r="C4" t="s">
        <v>73</v>
      </c>
      <c r="D4" s="11">
        <v>17</v>
      </c>
      <c r="E4" t="s">
        <v>24</v>
      </c>
      <c r="F4" t="s">
        <v>62</v>
      </c>
    </row>
    <row r="5">
      <c r="A5">
        <v>1</v>
      </c>
      <c r="B5" t="s">
        <v>74</v>
      </c>
      <c r="C5" t="s">
        <v>73</v>
      </c>
      <c r="D5" s="11">
        <v>3.5</v>
      </c>
      <c r="E5" t="s">
        <v>44</v>
      </c>
      <c r="F5" t="s">
        <v>59</v>
      </c>
    </row>
    <row r="6">
      <c r="A6">
        <v>1</v>
      </c>
      <c r="B6" t="s">
        <v>75</v>
      </c>
      <c r="C6" t="s">
        <v>73</v>
      </c>
      <c r="D6" s="11">
        <v>100</v>
      </c>
      <c r="E6" t="s">
        <v>24</v>
      </c>
      <c r="F6" t="s">
        <v>53</v>
      </c>
    </row>
    <row r="7">
      <c r="A7">
        <v>1</v>
      </c>
      <c r="B7" t="s">
        <v>76</v>
      </c>
      <c r="C7" t="s">
        <v>73</v>
      </c>
      <c r="D7" s="11">
        <v>3</v>
      </c>
      <c r="E7" t="s">
        <v>44</v>
      </c>
      <c r="F7" t="s">
        <v>40</v>
      </c>
    </row>
    <row r="8">
      <c r="A8">
        <v>1</v>
      </c>
      <c r="B8" t="s">
        <v>77</v>
      </c>
      <c r="C8" t="s">
        <v>73</v>
      </c>
      <c r="D8" s="11">
        <v>0.015</v>
      </c>
      <c r="E8" t="s">
        <v>34</v>
      </c>
      <c r="F8" t="s">
        <v>33</v>
      </c>
    </row>
    <row r="9">
      <c r="A9">
        <v>1</v>
      </c>
      <c r="B9" t="s">
        <v>78</v>
      </c>
      <c r="C9" t="s">
        <v>73</v>
      </c>
      <c r="D9" s="11">
        <v>0.003</v>
      </c>
      <c r="E9" t="s">
        <v>44</v>
      </c>
      <c r="F9" t="s">
        <v>43</v>
      </c>
    </row>
    <row r="10">
      <c r="A10">
        <v>1</v>
      </c>
      <c r="B10" t="s">
        <v>79</v>
      </c>
      <c r="C10" t="s">
        <v>73</v>
      </c>
      <c r="D10" s="11">
        <v>0.001</v>
      </c>
      <c r="E10" t="s">
        <v>44</v>
      </c>
      <c r="F10" t="s">
        <v>43</v>
      </c>
    </row>
    <row r="11">
      <c r="A11">
        <v>1</v>
      </c>
      <c r="B11" t="s">
        <v>80</v>
      </c>
      <c r="C11" t="s">
        <v>73</v>
      </c>
      <c r="D11" s="11">
        <v>0.001</v>
      </c>
      <c r="E11" t="s">
        <v>44</v>
      </c>
      <c r="F11" t="s">
        <v>43</v>
      </c>
    </row>
    <row r="12">
      <c r="A12">
        <v>1</v>
      </c>
      <c r="B12" t="s">
        <v>81</v>
      </c>
      <c r="C12" t="s">
        <v>73</v>
      </c>
      <c r="D12" s="11">
        <v>0.4</v>
      </c>
      <c r="E12" t="s">
        <v>44</v>
      </c>
      <c r="F12" t="s">
        <v>56</v>
      </c>
    </row>
    <row r="13">
      <c r="A13">
        <v>1</v>
      </c>
      <c r="B13" t="s">
        <v>82</v>
      </c>
      <c r="C13" t="s">
        <v>73</v>
      </c>
      <c r="D13" s="11">
        <v>0.002</v>
      </c>
      <c r="E13" t="s">
        <v>44</v>
      </c>
      <c r="F13" t="s">
        <v>43</v>
      </c>
    </row>
    <row r="14">
      <c r="A14">
        <v>1</v>
      </c>
      <c r="B14" t="s">
        <v>83</v>
      </c>
      <c r="C14" t="s">
        <v>73</v>
      </c>
      <c r="D14" s="11">
        <v>3</v>
      </c>
      <c r="E14" t="s">
        <v>34</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nécessaire. Désinfecter le matériel et le poste de travail en suivant les protocoles.</t>
        </is>
      </c>
      <c r="E2" t="s" s="14"/>
      <c r="F2"/>
    </row>
    <row r="3">
      <c r="A3" t="s">
        <v>2</v>
      </c>
      <c r="B3">
        <v>2</v>
      </c>
      <c r="C3"/>
      <c r="D3" t="inlineStr" s="14">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t="s" s="14"/>
      <c r="F3"/>
    </row>
    <row r="4">
      <c r="A4" t="s">
        <v>2</v>
      </c>
      <c r="B4">
        <v>3</v>
      </c>
      <c r="C4"/>
      <c r="D4" t="inlineStr" s="14">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t="s" s="14"/>
      <c r="F4"/>
    </row>
    <row r="5">
      <c r="A5" t="s">
        <v>2</v>
      </c>
      <c r="B5">
        <v>4</v>
      </c>
      <c r="C5"/>
      <c r="D5" t="inlineStr" s="14">
        <is>
          <t>Terminer la préparation du melon — Mettre les cubes de melon dans un bac GN 2/1 H 200 en polycarbonate. Ajouter les fruits rouges décongelés. Verser le sirop sur les fruits en fonction du besoin. À l'aide d'une écumoire, mélanger délicatement les éléments.</t>
        </is>
      </c>
      <c r="E5" t="s" s="14"/>
      <c r="F5"/>
    </row>
    <row r="6">
      <c r="A6" t="s">
        <v>2</v>
      </c>
      <c r="B6">
        <v>5</v>
      </c>
      <c r="C6"/>
      <c r="D6" t="s" s="14">
        <v>90</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91</v>
      </c>
      <c r="B1"/>
      <c r="C1"/>
      <c r="D1"/>
    </row>
    <row r="2">
      <c r="A2" t="str" s="15">
        <f>"GRO_CDC_007 · GRO.ENT.FR · référence : "&amp;Besoins!B3&amp;" "&amp;Besoins!C3&amp;" · multiplicateur réglable sur la feuille ""Besoins"""</f>
        <v>GRO_CDC_007 · GRO.ENT.FR · référence : 100 pc · multiplicateur réglable sur la feuille </v>
      </c>
      <c r="B2"/>
      <c r="C2"/>
      <c r="D2"/>
    </row>
    <row r="3">
      <c r="A3"/>
      <c r="B3"/>
      <c r="C3"/>
      <c r="D3"/>
    </row>
    <row r="4">
      <c r="A4" t="s" s="16">
        <v>92</v>
      </c>
      <c r="B4"/>
      <c r="C4"/>
      <c r="D4"/>
    </row>
    <row r="5">
      <c r="A5" t="s" s="17">
        <v>93</v>
      </c>
      <c r="B5" t="str" s="14">
        <f>Procedure!D2</f>
        <v>Mise en place du poste de travail — Vérifier les D.L.C., peser les denrées, sélectionner le matériel nécessaire. Désinfecter le matériel et le poste de travail en suivant les protocoles.</v>
      </c>
      <c r="C5"/>
      <c r="D5"/>
    </row>
    <row r="6">
      <c r="A6" t="s" s="17">
        <v>94</v>
      </c>
      <c r="B6" t="str" s="14">
        <f>Procedure!D3</f>
        <v>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v>
      </c>
      <c r="C6"/>
      <c r="D6"/>
    </row>
    <row r="7">
      <c r="A7"/>
      <c r="B7" t="s">
        <v>95</v>
      </c>
      <c r="C7" s="11">
        <f>'Besoins'!$B$2*17</f>
        <v>17</v>
      </c>
      <c r="D7" t="s">
        <v>44</v>
      </c>
    </row>
    <row r="8">
      <c r="A8"/>
      <c r="B8" t="str">
        <f>Besoins!B16</f>
        <v>Melange fruits rouges surgeles</v>
      </c>
      <c r="C8" s="11">
        <f>Besoins!E16</f>
        <v>3.5</v>
      </c>
      <c r="D8" t="str">
        <f>Besoins!F16</f>
        <v>kg</v>
      </c>
    </row>
    <row r="9">
      <c r="A9" t="s" s="17">
        <v>96</v>
      </c>
      <c r="B9" t="str" s="14">
        <f>Procedure!D4</f>
        <v>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v>
      </c>
      <c r="C9"/>
      <c r="D9"/>
    </row>
    <row r="10">
      <c r="A10"/>
      <c r="B10" t="s">
        <v>95</v>
      </c>
      <c r="C10" s="11">
        <f>'Besoins'!$B$2*17</f>
        <v>17</v>
      </c>
      <c r="D10" t="s">
        <v>44</v>
      </c>
    </row>
    <row r="11">
      <c r="A11"/>
      <c r="B11" t="str">
        <f>Besoins!B16</f>
        <v>Melange fruits rouges surgeles</v>
      </c>
      <c r="C11" s="11">
        <f>Besoins!E16</f>
        <v>3.5</v>
      </c>
      <c r="D11" t="str">
        <f>Besoins!F16</f>
        <v>kg</v>
      </c>
    </row>
    <row r="12">
      <c r="A12"/>
      <c r="B12" t="str">
        <f>Besoins!B14</f>
        <v>Feuilles de menthe fraiche (piece)</v>
      </c>
      <c r="C12" s="11">
        <f>Besoins!E14</f>
        <v>100</v>
      </c>
      <c r="D12" t="str">
        <f>Besoins!F14</f>
        <v>pc</v>
      </c>
    </row>
    <row r="13">
      <c r="A13"/>
      <c r="B13" t="str">
        <f>Besoins!B9</f>
        <v>sucre semoule</v>
      </c>
      <c r="C13" s="11">
        <f>Besoins!E9</f>
        <v>3</v>
      </c>
      <c r="D13" t="str">
        <f>Besoins!F9</f>
        <v>kg</v>
      </c>
    </row>
    <row r="14">
      <c r="A14"/>
      <c r="B14" t="str">
        <f>Besoins!B7</f>
        <v>Extrait de vanille alcoolisé</v>
      </c>
      <c r="C14" s="11">
        <f>Besoins!E7</f>
        <v>0.015</v>
      </c>
      <c r="D14" t="str">
        <f>Besoins!F7</f>
        <v>lt</v>
      </c>
    </row>
    <row r="15">
      <c r="A15"/>
      <c r="B15" t="str">
        <f>Besoins!B10</f>
        <v>Cannelle en poudre</v>
      </c>
      <c r="C15" s="11">
        <f>Besoins!E10</f>
        <v>0.003</v>
      </c>
      <c r="D15" t="str">
        <f>Besoins!F10</f>
        <v>kg</v>
      </c>
    </row>
    <row r="16">
      <c r="A16"/>
      <c r="B16" t="str">
        <f>Besoins!B11</f>
        <v>Clous de girofle</v>
      </c>
      <c r="C16" s="11">
        <f>Besoins!E11</f>
        <v>0.001</v>
      </c>
      <c r="D16" t="str">
        <f>Besoins!F11</f>
        <v>kg</v>
      </c>
    </row>
    <row r="17">
      <c r="A17"/>
      <c r="B17" t="str">
        <f>Besoins!B13</f>
        <v>Poivre noir en grains entiers</v>
      </c>
      <c r="C17" s="11">
        <f>Besoins!E13</f>
        <v>0.001</v>
      </c>
      <c r="D17" t="str">
        <f>Besoins!F13</f>
        <v>kg</v>
      </c>
    </row>
    <row r="18">
      <c r="A18"/>
      <c r="B18" t="str">
        <f>Besoins!B15</f>
        <v>Citron jaune frais (zeste/jus) — à réactualiser</v>
      </c>
      <c r="C18" s="11">
        <f>Besoins!E15</f>
        <v>0.4</v>
      </c>
      <c r="D18" t="str">
        <f>Besoins!F15</f>
        <v>kg</v>
      </c>
    </row>
    <row r="19">
      <c r="A19"/>
      <c r="B19" t="str">
        <f>Besoins!B12</f>
        <v>Gingembre moulu</v>
      </c>
      <c r="C19" s="11">
        <f>Besoins!E12</f>
        <v>0.002</v>
      </c>
      <c r="D19" t="str">
        <f>Besoins!F12</f>
        <v>kg</v>
      </c>
    </row>
    <row r="20">
      <c r="A20"/>
      <c r="B20" t="str">
        <f>Besoins!B8</f>
        <v>EAU</v>
      </c>
      <c r="C20" s="11">
        <f>Besoins!E8</f>
        <v>3</v>
      </c>
      <c r="D20" t="str">
        <f>Besoins!F8</f>
        <v>lt</v>
      </c>
    </row>
    <row r="21">
      <c r="A21" t="s" s="17">
        <v>97</v>
      </c>
      <c r="B21" t="str" s="14">
        <f>Procedure!D5</f>
        <v>Terminer la préparation du melon — Mettre les cubes de melon dans un bac GN 2/1 H 200 en polycarbonate. Ajouter les fruits rouges décongelés. Verser le sirop sur les fruits en fonction du besoin. À l'aide d'une écumoire, mélanger délicatement les éléments.</v>
      </c>
      <c r="C21"/>
      <c r="D21"/>
    </row>
    <row r="22">
      <c r="A22" t="s" s="17">
        <v>98</v>
      </c>
      <c r="B22" t="str" s="14">
        <f>Procedure!D6</f>
        <v>Dresser — Garnir de melon aux fruits rouges des petites coupelles ou des raviers. Ajouter au besoin du sirop. Décorer d'une feuille de menthe.</v>
      </c>
      <c r="C22"/>
      <c r="D22"/>
    </row>
    <row r="23">
      <c r="A23"/>
      <c r="B23"/>
      <c r="C23"/>
      <c r="D23"/>
    </row>
    <row r="24">
      <c r="A24" t="s" s="18">
        <v>21</v>
      </c>
      <c r="B24"/>
      <c r="C24"/>
      <c r="D24"/>
    </row>
  </sheetData>
  <sheetProtection sheet="1" formatRows="0" formatColumns="0"/>
  <mergeCells count="9">
    <mergeCell ref="A1:D1"/>
    <mergeCell ref="A2:D2"/>
    <mergeCell ref="A4:D4"/>
    <mergeCell ref="B5:D5"/>
    <mergeCell ref="B6:D6"/>
    <mergeCell ref="B9:D9"/>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2026-09-15T21:57:18Z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2026-09-15T21:57:18Z</dcterms:modified>
  <cp:revision>1</cp:revision>
</cp:coreProperties>
</file>