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<sst xmlns="http://schemas.openxmlformats.org/spreadsheetml/2006/main" count="84" uniqueCount="84">
  <si>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</si>
  <si>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</si>
  <si>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</si>
  <si>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</si>
  <si>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</si>
  <si>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</si>
  <si>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</si>
  <si>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</si>
  <si>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</si>
  <si>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</si>
  <si>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</si>
  <si>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</si>
  <si>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</si>
  <si>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</si>
  <si>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</si>
  <si>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</si>
  <si>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</si>
  <si>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</si>
  <si>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</si>
  <si>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</si>
  <si>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</si>
  <si>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</si>
  <si>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</si>
  <si>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</si>
  <si>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</si>
  <si>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</si>
  <si>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</si>
  <si>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</si>
  <si>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</si>
  <si>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</si>
  <si>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</si>
  <si>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</si>
  <si>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</si>
  <si>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</si>
  <si>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</si>
  <si>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</si>
  <si>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</si>
  <si>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</si>
  <si>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AMARETO;(PORTION) COPIE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</si>
  <si>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</si>
  <si>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</si>
  <si>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</si>
  <si>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</si>
  <si>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</si>
  <si>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</si>
  <si>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</si>
  <si>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</si>
  <si>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</si>
  <si>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</si>
  <si>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</si>
  <si>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</si>
  <si>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</si>
  <si>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</si>
  <si>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</si>
  <si>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</si>
  <si>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</si>
  <si>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</si>
  <si>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</si>
  <si>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OMELETTE NORVEGIENNE (AMARETO;40*30CM.) COPIE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</si>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</sst>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1.35</v>
      </c>
      <c r="E9" s="6">
        <f>D9*$B$2</f>
        <v>1.35</v>
      </c>
      <c r="F9" t="s">
        <v>21</v>
      </c>
      <c r="G9" s="9">
        <f>E9*3.9415</f>
        <v>5.321025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>
        <v>1</v>
      </c>
      <c r="C7" t="s">
        <v>44</v>
      </c>
      <c r="D7" t="s" s="12">
        <v>45</v>
      </c>
      <c r="E7" t="s" s="12">
        <v>46</v>
      </c>
      <c r="F7"/>
    </row>
    <row r="8">
      <c r="A8" t="s">
        <v>43</v>
      </c>
      <c r="B8">
        <v>3</v>
      </c>
      <c r="C8" t="s">
        <v>47</v>
      </c>
      <c r="D8" t="s" s="12">
        <v>48</v>
      </c>
      <c r="E8" t="s" s="12">
        <v>49</v>
      </c>
      <c r="F8"/>
    </row>
    <row r="9">
      <c r="A9" t="s">
        <v>43</v>
      </c>
      <c r="B9">
        <v>4</v>
      </c>
      <c r="C9" t="s">
        <v>50</v>
      </c>
      <c r="D9" t="s" s="12">
        <v>51</v>
      </c>
      <c r="E9" t="s" s="12">
        <v>52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'Besoins'!$B$2*24</f>
        <v>24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</f>
        <v>1</v>
      </c>
      <c r="E4" t="s">
        <v>3</v>
      </c>
    </row>
    <row r="5">
      <c r="A5">
        <v>3</v>
      </c>
      <c r="B5" t="s">
        <v>60</v>
      </c>
      <c r="C5" t="s">
        <v>57</v>
      </c>
      <c r="D5" s="6">
        <f>'Besoins'!$B$2*0.69</f>
        <v>0.69</v>
      </c>
      <c r="E5" t="s">
        <v>15</v>
      </c>
    </row>
    <row r="6">
      <c r="A6">
        <v>4</v>
      </c>
      <c r="B6" t="s">
        <v>61</v>
      </c>
      <c r="C6" t="s">
        <v>62</v>
      </c>
      <c r="D6" s="6">
        <f>'Besoins'!$B$2*6</f>
        <v>6</v>
      </c>
      <c r="E6" t="s">
        <v>3</v>
      </c>
    </row>
    <row r="7">
      <c r="A7">
        <v>4</v>
      </c>
      <c r="B7" t="s">
        <v>63</v>
      </c>
      <c r="C7" t="s">
        <v>64</v>
      </c>
      <c r="D7" s="6">
        <f>'Besoins'!$B$2*0.15</f>
        <v>0.15</v>
      </c>
      <c r="E7" t="s">
        <v>15</v>
      </c>
    </row>
    <row r="8">
      <c r="A8">
        <v>4</v>
      </c>
      <c r="B8" t="s">
        <v>65</v>
      </c>
      <c r="C8" t="s">
        <v>64</v>
      </c>
      <c r="D8" s="6">
        <f>'Besoins'!$B$2*0.15</f>
        <v>0.15</v>
      </c>
      <c r="E8" t="s">
        <v>15</v>
      </c>
    </row>
    <row r="9">
      <c r="A9">
        <v>4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3</v>
      </c>
      <c r="B10" t="s">
        <v>67</v>
      </c>
      <c r="C10" t="s">
        <v>64</v>
      </c>
      <c r="D10" s="6">
        <f>'Besoins'!$B$2*1</f>
        <v>1</v>
      </c>
      <c r="E10" t="s">
        <v>3</v>
      </c>
    </row>
    <row r="11">
      <c r="A11">
        <v>2</v>
      </c>
      <c r="B11" t="s">
        <v>68</v>
      </c>
      <c r="C11" t="s">
        <v>57</v>
      </c>
      <c r="D11" s="6">
        <f>'Besoins'!$B$2*1.35</f>
        <v>1.35</v>
      </c>
      <c r="E11" t="s">
        <v>15</v>
      </c>
    </row>
    <row r="12">
      <c r="A12">
        <v>3</v>
      </c>
      <c r="B12" t="s">
        <v>69</v>
      </c>
      <c r="C12" t="s">
        <v>64</v>
      </c>
      <c r="D12" s="6">
        <f>'Besoins'!$B$2*1.35</f>
        <v>1.35</v>
      </c>
      <c r="E12" t="s">
        <v>21</v>
      </c>
    </row>
    <row r="13">
      <c r="A13">
        <v>2</v>
      </c>
      <c r="B13" t="s">
        <v>70</v>
      </c>
      <c r="C13" t="s">
        <v>57</v>
      </c>
      <c r="D13" s="6">
        <f>'Besoins'!$B$2*1.08</f>
        <v>1.08</v>
      </c>
      <c r="E13" t="s">
        <v>15</v>
      </c>
    </row>
    <row r="14">
      <c r="A14">
        <v>3</v>
      </c>
      <c r="B14" t="s">
        <v>71</v>
      </c>
      <c r="C14" t="s">
        <v>62</v>
      </c>
      <c r="D14" s="6">
        <f>'Besoins'!$B$2*12</f>
        <v>12</v>
      </c>
      <c r="E14" t="s">
        <v>3</v>
      </c>
    </row>
    <row r="15">
      <c r="A15">
        <v>3</v>
      </c>
      <c r="B15" t="s">
        <v>72</v>
      </c>
      <c r="C15" t="s">
        <v>64</v>
      </c>
      <c r="D15" s="6">
        <f>'Besoins'!$B$2*0.648</f>
        <v>0.648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 t="s" s="16">
        <v>80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81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82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7">
        <v>83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