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<sst xmlns="http://schemas.openxmlformats.org/spreadsheetml/2006/main" count="89" uniqueCount="89">
  <si>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</si>
  <si>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</si>
  <si>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SAUCE PISTOU</t>
  </si>
  <si>
    <t>Code</t>
  </si>
  <si>
    <t>GRO_CDC_205J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</si>
  <si>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</si>
  <si>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</si>
  <si>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</si>
  <si>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</si>
  <si>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</si>
  <si>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</si>
  <si>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</si>
  <si>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</si>
  <si>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</si>
  <si>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</si>
  <si>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</si>
  <si>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</si>
  <si>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</si>
  <si>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</si>
  <si>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</si>
  <si>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</si>
  <si>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</si>
  <si>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</si>
  <si>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</si>
  <si>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</si>
  <si>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</si>
  <si>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</si>
  <si>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</si>
  <si>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</si>
  <si>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</si>
  <si>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</si>
  <si>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</si>
  <si>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</si>
  <si>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</si>
  <si>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</si>
  <si>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</si>
  <si>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RNME101403</t>
  </si>
  <si>
    <t>Huile olive vierge extra bidon 5L</t>
  </si>
  <si>
    <t>Assaisonnements et corps gras</t>
  </si>
  <si>
    <t>u</t>
  </si>
  <si>
    <t>RNME101484</t>
  </si>
  <si>
    <t>Pignons de pin sachet 1kg</t>
  </si>
  <si>
    <t>Pâtisserie épicerie sucrée</t>
  </si>
  <si>
    <t>FROM-PARMESAN</t>
  </si>
  <si>
    <t>Parmesan râpé (Parmigiano)</t>
  </si>
  <si>
    <t>Fromages de base cuisine</t>
  </si>
  <si>
    <t>RNM3980160</t>
  </si>
  <si>
    <t>BASILIC France botte</t>
  </si>
  <si>
    <t>Légumes</t>
  </si>
  <si>
    <t>bte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</si>
  <si>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</si>
  <si>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</si>
  <si>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</si>
  <si>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</si>
  <si>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</si>
  <si>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</si>
  <si>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</si>
  <si>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</si>
  <si>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</si>
  <si>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</si>
  <si>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</si>
  <si>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</si>
  <si>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</si>
  <si>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Pignons de pin sachet 1kg</t>
  </si>
  <si>
    <t>matiere</t>
  </si>
  <si>
    <t xml:space="preserve">    ↳ BASILIC France botte</t>
  </si>
  <si>
    <t xml:space="preserve">    ↳ Ail haché IQF</t>
  </si>
  <si>
    <t xml:space="preserve">    ↳ Parmesan râpé (Parmigiano)</t>
  </si>
  <si>
    <t xml:space="preserve">    ↳ HUILE OLIVE (L)</t>
  </si>
  <si>
    <t>lt</t>
  </si>
  <si>
    <t>Conversions diverses</t>
  </si>
  <si>
    <t xml:space="preserve">        ↳ Huile olive vierge extra bidon 5L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</si>
  <si>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</si>
  <si>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</si>
  <si>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</si>
  <si>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</si>
  <si>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</si>
  <si>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</si>
  <si>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</si>
  <si>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</si>
  <si>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un cutter, hacher les pignons, l'ail et le basilic.</t>
  </si>
  <si>
    <t>Ajouter le parmesan, le sel et le poivre. Mixer finement.</t>
  </si>
  <si>
    <t>Ajouter progressivement l'huile d'olive. Mixer.</t>
  </si>
  <si>
    <t>Fiche technique — SAUCE PISTOU</t>
  </si>
  <si>
    <t>SAUCE PISTOU  GRO_CDC_205J</t>
  </si>
  <si>
    <t>1.</t>
  </si>
  <si>
    <t>2.</t>
  </si>
  <si>
    <t>3.</t>
  </si>
  <si>
    <t xml:space="preserve">    HUILE OLIVE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</si>
</sst>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44.584</v>
      </c>
    </row>
    <row r="12">
      <c r="A12" t="s" s="3">
        <v>17</v>
      </c>
      <c r="B12" s="4">
        <v>0.44584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44.584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0.012</v>
      </c>
      <c r="E7" s="11">
        <f>D7*$B$2</f>
        <v>0.012</v>
      </c>
      <c r="F7" t="s">
        <v>35</v>
      </c>
      <c r="G7" s="4">
        <f>E7*12.5</f>
        <v>0.15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E8*65.22</f>
        <v>26.088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35</v>
      </c>
      <c r="G9" s="4">
        <f>E9*54.41</f>
        <v>13.6025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35</v>
      </c>
      <c r="G10" s="4">
        <f>E10*14.5</f>
        <v>2.9</v>
      </c>
    </row>
    <row r="11">
      <c r="A11" t="s">
        <v>46</v>
      </c>
      <c r="B11" t="s">
        <v>47</v>
      </c>
      <c r="C11" t="s">
        <v>48</v>
      </c>
      <c r="D11" s="9">
        <v>0.18</v>
      </c>
      <c r="E11" s="11">
        <f>D11*$B$2</f>
        <v>0.18</v>
      </c>
      <c r="F11" t="s">
        <v>49</v>
      </c>
      <c r="G11" s="4">
        <f>E11*5</f>
        <v>0.9</v>
      </c>
    </row>
    <row r="12">
      <c r="A12" t="s">
        <v>50</v>
      </c>
      <c r="B12" t="s">
        <v>51</v>
      </c>
      <c r="C12" t="s">
        <v>52</v>
      </c>
      <c r="D12" s="9">
        <v>0.05</v>
      </c>
      <c r="E12" s="11">
        <f>D12*$B$2</f>
        <v>0.05</v>
      </c>
      <c r="F12" t="s">
        <v>35</v>
      </c>
      <c r="G12" s="4">
        <f>E12*0.35</f>
        <v>0.0175</v>
      </c>
    </row>
    <row r="13">
      <c r="A13" t="s">
        <v>53</v>
      </c>
      <c r="B13" t="s">
        <v>54</v>
      </c>
      <c r="C13" t="s">
        <v>55</v>
      </c>
      <c r="D13" s="9">
        <v>0.1</v>
      </c>
      <c r="E13" s="11">
        <f>D13*$B$2</f>
        <v>0.1</v>
      </c>
      <c r="F13" t="s">
        <v>35</v>
      </c>
      <c r="G13" s="4">
        <f>E13*9.26</f>
        <v>0.926</v>
      </c>
    </row>
    <row r="14">
      <c r="A14"/>
      <c r="B14"/>
      <c r="C14"/>
      <c r="D14"/>
      <c r="E14"/>
      <c r="F14" t="s" s="3">
        <v>56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0.25</v>
      </c>
      <c r="E3" t="s">
        <v>35</v>
      </c>
      <c r="F3" t="s">
        <v>42</v>
      </c>
    </row>
    <row r="4">
      <c r="A4">
        <v>1</v>
      </c>
      <c r="B4" t="s">
        <v>65</v>
      </c>
      <c r="C4" t="s">
        <v>64</v>
      </c>
      <c r="D4" s="11">
        <v>0.18</v>
      </c>
      <c r="E4" t="s">
        <v>35</v>
      </c>
      <c r="F4" t="s">
        <v>48</v>
      </c>
    </row>
    <row r="5">
      <c r="A5">
        <v>1</v>
      </c>
      <c r="B5" t="s">
        <v>66</v>
      </c>
      <c r="C5" t="s">
        <v>64</v>
      </c>
      <c r="D5" s="11">
        <v>0.1</v>
      </c>
      <c r="E5" t="s">
        <v>35</v>
      </c>
      <c r="F5" t="s">
        <v>55</v>
      </c>
    </row>
    <row r="6">
      <c r="A6">
        <v>1</v>
      </c>
      <c r="B6" t="s">
        <v>67</v>
      </c>
      <c r="C6" t="s">
        <v>64</v>
      </c>
      <c r="D6" s="11">
        <v>0.2</v>
      </c>
      <c r="E6" t="s">
        <v>35</v>
      </c>
      <c r="F6" t="s">
        <v>45</v>
      </c>
    </row>
    <row r="7">
      <c r="A7">
        <v>1</v>
      </c>
      <c r="B7" t="s">
        <v>68</v>
      </c>
      <c r="C7" t="s">
        <v>61</v>
      </c>
      <c r="D7" s="11">
        <v>2</v>
      </c>
      <c r="E7" t="s">
        <v>69</v>
      </c>
      <c r="F7" t="s">
        <v>70</v>
      </c>
    </row>
    <row r="8">
      <c r="A8">
        <v>2</v>
      </c>
      <c r="B8" t="s">
        <v>71</v>
      </c>
      <c r="C8" t="s">
        <v>64</v>
      </c>
      <c r="D8" s="11">
        <v>0.4</v>
      </c>
      <c r="E8" t="s">
        <v>39</v>
      </c>
      <c r="F8" t="s">
        <v>38</v>
      </c>
    </row>
    <row r="9">
      <c r="A9">
        <v>1</v>
      </c>
      <c r="B9" t="s">
        <v>72</v>
      </c>
      <c r="C9" t="s">
        <v>64</v>
      </c>
      <c r="D9" s="11">
        <v>0.05</v>
      </c>
      <c r="E9" t="s">
        <v>35</v>
      </c>
      <c r="F9" t="s">
        <v>52</v>
      </c>
    </row>
    <row r="10">
      <c r="A10">
        <v>1</v>
      </c>
      <c r="B10" t="s">
        <v>73</v>
      </c>
      <c r="C10" t="s">
        <v>64</v>
      </c>
      <c r="D10" s="11">
        <v>0.012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s" s="13">
        <v>80</v>
      </c>
      <c r="E2" t="s" s="13"/>
      <c r="F2"/>
    </row>
    <row r="3">
      <c r="A3" t="s">
        <v>2</v>
      </c>
      <c r="B3">
        <v>2</v>
      </c>
      <c r="C3"/>
      <c r="D3" t="s" s="13">
        <v>81</v>
      </c>
      <c r="E3" t="s" s="13"/>
      <c r="F3"/>
    </row>
    <row r="4">
      <c r="A4" t="s">
        <v>2</v>
      </c>
      <c r="B4">
        <v>3</v>
      </c>
      <c r="C4"/>
      <c r="D4" t="s" s="13">
        <v>82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83</v>
      </c>
      <c r="B1"/>
      <c r="C1"/>
      <c r="D1"/>
    </row>
    <row r="2">
      <c r="A2" t="str" s="14">
        <f>"GRO_CDC_205J · GRO.SAUCES · référence : "&amp;Besoins!B3&amp;" "&amp;Besoins!C3&amp;" · multiplicateur réglable sur la feuille ""Besoins"""</f>
        <v>GRO_CDC_205J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84</v>
      </c>
      <c r="B4"/>
      <c r="C4"/>
      <c r="D4"/>
    </row>
    <row r="5">
      <c r="A5" t="s" s="16">
        <v>85</v>
      </c>
      <c r="B5" t="str" s="13">
        <f>Procedure!D2</f>
        <v>Dans un cutter, hacher les pignons, l'ail et le basilic.</v>
      </c>
      <c r="C5"/>
      <c r="D5"/>
    </row>
    <row r="6">
      <c r="A6"/>
      <c r="B6" t="str">
        <f>Besoins!B9</f>
        <v>Pignons de pin sachet 1kg</v>
      </c>
      <c r="C6" s="11">
        <f>Besoins!E9</f>
        <v>0.25</v>
      </c>
      <c r="D6" t="str">
        <f>Besoins!F9</f>
        <v>kg</v>
      </c>
    </row>
    <row r="7">
      <c r="A7"/>
      <c r="B7" t="str">
        <f>Besoins!B11</f>
        <v>BASILIC France botte</v>
      </c>
      <c r="C7" s="11">
        <f>Besoins!E11</f>
        <v>0.18</v>
      </c>
      <c r="D7" t="str">
        <f>Besoins!F11</f>
        <v>kg</v>
      </c>
    </row>
    <row r="8">
      <c r="A8"/>
      <c r="B8" t="str">
        <f>Besoins!B13</f>
        <v>Ail haché IQF</v>
      </c>
      <c r="C8" s="11">
        <f>Besoins!E13</f>
        <v>0.1</v>
      </c>
      <c r="D8" t="str">
        <f>Besoins!F13</f>
        <v>kg</v>
      </c>
    </row>
    <row r="9">
      <c r="A9" t="s" s="16">
        <v>86</v>
      </c>
      <c r="B9" t="str" s="13">
        <f>Procedure!D3</f>
        <v>Ajouter le parmesan, le sel et le poivre. Mixer finement.</v>
      </c>
      <c r="C9"/>
      <c r="D9"/>
    </row>
    <row r="10">
      <c r="A10"/>
      <c r="B10" t="str">
        <f>Besoins!B10</f>
        <v>Parmesan râpé (Parmigiano)</v>
      </c>
      <c r="C10" s="11">
        <f>Besoins!E10</f>
        <v>0.2</v>
      </c>
      <c r="D10" t="str">
        <f>Besoins!F10</f>
        <v>kg</v>
      </c>
    </row>
    <row r="11">
      <c r="A11"/>
      <c r="B11" t="str">
        <f>Besoins!B12</f>
        <v>Sel fin de cuisine</v>
      </c>
      <c r="C11" s="11">
        <f>Besoins!E12</f>
        <v>0.05</v>
      </c>
      <c r="D11" t="str">
        <f>Besoins!F12</f>
        <v>kg</v>
      </c>
    </row>
    <row r="12">
      <c r="A12"/>
      <c r="B12" t="str">
        <f>Besoins!B7</f>
        <v>Poivre noir moulu</v>
      </c>
      <c r="C12" s="11">
        <f>Besoins!E7</f>
        <v>0.012</v>
      </c>
      <c r="D12" t="str">
        <f>Besoins!F7</f>
        <v>kg</v>
      </c>
    </row>
    <row r="13">
      <c r="A13" t="s" s="16">
        <v>87</v>
      </c>
      <c r="B13" t="str" s="13">
        <f>Procedure!D4</f>
        <v>Ajouter progressivement l'huile d'olive. Mixer.</v>
      </c>
      <c r="C13"/>
      <c r="D13"/>
    </row>
    <row r="14">
      <c r="A14"/>
      <c r="B14" t="s">
        <v>88</v>
      </c>
      <c r="C14" s="11">
        <f>'Besoins'!$B$2*2</f>
        <v>2</v>
      </c>
      <c r="D14" t="s">
        <v>69</v>
      </c>
    </row>
    <row r="15">
      <c r="A15"/>
      <c r="B15"/>
      <c r="C15"/>
      <c r="D15"/>
    </row>
    <row r="16">
      <c r="A16" t="s" s="17">
        <v>22</v>
      </c>
      <c r="B16"/>
      <c r="C16"/>
      <c r="D16"/>
    </row>
  </sheetData>
  <sheetProtection sheet="1" formatRows="0" formatColumns="0"/>
  <mergeCells count="7">
    <mergeCell ref="A1:D1"/>
    <mergeCell ref="A2:D2"/>
    <mergeCell ref="A4:D4"/>
    <mergeCell ref="B5:D5"/>
    <mergeCell ref="B9:D9"/>
    <mergeCell ref="B13:D13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2026-09-15T22:38:13Z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2026-09-15T22:38:13Z</dcterms:modified>
  <cp:revision>1</cp:revision>
</cp:coreProperties>
</file>