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<sst xmlns="http://schemas.openxmlformats.org/spreadsheetml/2006/main" count="58" uniqueCount="58">
  <si>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</si>
  <si>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</si>
  <si>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</si>
  <si>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</si>
  <si>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</si>
  <si>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</si>
  <si>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</si>
  <si>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</si>
  <si>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</si>
  <si>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</si>
  <si>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</si>
  <si>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</si>
  <si>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00001318</t>
  </si>
  <si>
    <t>yaourt nature sucré</t>
  </si>
  <si>
    <t>Matières premières</t>
  </si>
  <si>
    <t>EPI-POIVRE-NOIR</t>
  </si>
  <si>
    <t>Poivre noir moulu</t>
  </si>
  <si>
    <t>Épices en poudre et graines</t>
  </si>
  <si>
    <t>kg</t>
  </si>
  <si>
    <t>RNME101405</t>
  </si>
  <si>
    <t>Huile de tournesol bidon 5L</t>
  </si>
  <si>
    <t>Assaisonnements et corps gras</t>
  </si>
  <si>
    <t>u</t>
  </si>
  <si>
    <t>RNM9290123</t>
  </si>
  <si>
    <t>PIMENT vert Maroc</t>
  </si>
  <si>
    <t>Légumes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</si>
  <si>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</si>
  <si>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</si>
  <si>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</si>
  <si>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</si>
  <si>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</si>
  <si>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</si>
  <si>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</si>
  <si>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</si>
  <si>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</si>
  <si>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</si>
  <si>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AU YAOURT</t>
  </si>
  <si>
    <t>Dans la cuve du batteur, mélanger au fouet les yaourts, le jus de citron, le sel, le poivre blanc et le piment (on peut ajouter de la menthe fraîche).</t>
  </si>
  <si>
    <t>Lorsque le mélange est bien lisse, ajouter l'huile.</t>
  </si>
  <si>
    <t>Niveau</t>
  </si>
  <si>
    <t>Composant</t>
  </si>
  <si>
    <t>Type</t>
  </si>
  <si>
    <t>Quantité (× multiplicateur, voir feuille Besoins)</t>
  </si>
  <si>
    <t>recette</t>
  </si>
  <si>
    <t xml:space="preserve">    ↳ yaourt nature sucré</t>
  </si>
  <si>
    <t>matiere</t>
  </si>
  <si>
    <t xml:space="preserve">    ↳ Sel fin de cuisine</t>
  </si>
  <si>
    <t xml:space="preserve">    ↳ Poivre noir moulu</t>
  </si>
  <si>
    <t xml:space="preserve">    ↳ PIMENT vert Maroc</t>
  </si>
  <si>
    <t xml:space="preserve">    ↳ HUILE TOURNESOL (L) (conv.)</t>
  </si>
  <si>
    <t>conversion</t>
  </si>
  <si>
    <t>lt</t>
  </si>
  <si>
    <t>Fiche technique — SAUCE AU YAOURT</t>
  </si>
  <si>
    <t>SAUCE AU YAOURT  GRO_CDC_205A</t>
  </si>
  <si>
    <t>1.</t>
  </si>
  <si>
    <t>2.</t>
  </si>
  <si>
    <t xml:space="preserve">    HUILE TOURNESOL (L)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</si>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</sst>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32</v>
      </c>
      <c r="E7" s="6">
        <f>D7*$B$2</f>
        <v>32</v>
      </c>
      <c r="F7" t="s">
        <v>3</v>
      </c>
      <c r="G7" s="9">
        <f>E7*0</f>
        <v>0</v>
      </c>
    </row>
    <row r="8">
      <c r="A8" t="s">
        <v>15</v>
      </c>
      <c r="B8" t="s">
        <v>16</v>
      </c>
      <c r="C8" t="s">
        <v>17</v>
      </c>
      <c r="D8" s="4">
        <v>0.01</v>
      </c>
      <c r="E8" s="6">
        <f>D8*$B$2</f>
        <v>0.01</v>
      </c>
      <c r="F8" t="s">
        <v>18</v>
      </c>
      <c r="G8" s="9">
        <f>E8*12.5</f>
        <v>0.125</v>
      </c>
    </row>
    <row r="9">
      <c r="A9" t="s">
        <v>19</v>
      </c>
      <c r="B9" t="s">
        <v>20</v>
      </c>
      <c r="C9" t="s">
        <v>21</v>
      </c>
      <c r="D9" s="4">
        <v>0.05</v>
      </c>
      <c r="E9" s="6">
        <f>D9*$B$2</f>
        <v>0.05</v>
      </c>
      <c r="F9" t="s">
        <v>22</v>
      </c>
      <c r="G9" s="9">
        <f>E9*20.35</f>
        <v>1.0175</v>
      </c>
    </row>
    <row r="10">
      <c r="A10" t="s">
        <v>23</v>
      </c>
      <c r="B10" t="s">
        <v>24</v>
      </c>
      <c r="C10" t="s">
        <v>25</v>
      </c>
      <c r="D10" s="4">
        <v>0.002</v>
      </c>
      <c r="E10" s="6">
        <f>D10*$B$2</f>
        <v>0.002</v>
      </c>
      <c r="F10" t="s">
        <v>18</v>
      </c>
      <c r="G10" s="9">
        <f>E10*2.8</f>
        <v>0.0056</v>
      </c>
    </row>
    <row r="11">
      <c r="A11" t="s">
        <v>26</v>
      </c>
      <c r="B11" t="s">
        <v>27</v>
      </c>
      <c r="C11" t="s">
        <v>28</v>
      </c>
      <c r="D11" s="4">
        <v>0.015</v>
      </c>
      <c r="E11" s="6">
        <f>D11*$B$2</f>
        <v>0.015</v>
      </c>
      <c r="F11" t="s">
        <v>18</v>
      </c>
      <c r="G11" s="9">
        <f>E11*0.35</f>
        <v>0.00525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/>
      <c r="D2" t="s" s="12">
        <v>37</v>
      </c>
      <c r="E2" t="s" s="12"/>
      <c r="F2"/>
    </row>
    <row r="3">
      <c r="A3" t="s">
        <v>36</v>
      </c>
      <c r="B3">
        <v>2</v>
      </c>
      <c r="C3"/>
      <c r="D3" t="s" s="12">
        <v>38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36</v>
      </c>
      <c r="C2" t="s">
        <v>43</v>
      </c>
      <c r="D2" s="6">
        <f>'Besoins'!$B$2*100</f>
        <v>100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'Besoins'!$B$2*32</f>
        <v>32</v>
      </c>
      <c r="E3" t="s">
        <v>3</v>
      </c>
    </row>
    <row r="4">
      <c r="A4">
        <v>1</v>
      </c>
      <c r="B4" t="s">
        <v>46</v>
      </c>
      <c r="C4" t="s">
        <v>45</v>
      </c>
      <c r="D4" s="6">
        <f>'Besoins'!$B$2*0.015</f>
        <v>0.015</v>
      </c>
      <c r="E4" t="s">
        <v>18</v>
      </c>
    </row>
    <row r="5">
      <c r="A5">
        <v>1</v>
      </c>
      <c r="B5" t="s">
        <v>47</v>
      </c>
      <c r="C5" t="s">
        <v>45</v>
      </c>
      <c r="D5" s="6">
        <f>'Besoins'!$B$2*0.01</f>
        <v>0.01</v>
      </c>
      <c r="E5" t="s">
        <v>18</v>
      </c>
    </row>
    <row r="6">
      <c r="A6">
        <v>1</v>
      </c>
      <c r="B6" t="s">
        <v>48</v>
      </c>
      <c r="C6" t="s">
        <v>45</v>
      </c>
      <c r="D6" s="6">
        <f>'Besoins'!$B$2*0.002</f>
        <v>0.002</v>
      </c>
      <c r="E6" t="s">
        <v>18</v>
      </c>
    </row>
    <row r="7">
      <c r="A7">
        <v>1</v>
      </c>
      <c r="B7" t="s">
        <v>49</v>
      </c>
      <c r="C7" t="s">
        <v>50</v>
      </c>
      <c r="D7" s="6">
        <f>'Besoins'!$B$2*0.25</f>
        <v>0.25</v>
      </c>
      <c r="E7" t="s">
        <v>51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52</v>
      </c>
      <c r="B1"/>
      <c r="C1"/>
      <c r="D1"/>
    </row>
    <row r="2">
      <c r="A2" t="str" s="13">
        <f>"GRO_CDC_205A · GRO.SAUCES · référence : "&amp;Besoins!B3&amp;" "&amp;Besoins!C3&amp;" · multiplicateur réglable sur la feuille ""Besoins"""</f>
        <v>GRO_CDC_205A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53</v>
      </c>
      <c r="B4"/>
      <c r="C4"/>
      <c r="D4"/>
    </row>
    <row r="5">
      <c r="A5" t="s" s="15">
        <v>54</v>
      </c>
      <c r="B5" t="str" s="12">
        <f>Procedure!D2</f>
        <v>Dans la cuve du batteur, mélanger au fouet les yaourts, le jus de citron, le sel, le poivre blanc et le piment (on peut ajouter de la menthe fraîche).</v>
      </c>
      <c r="C5"/>
      <c r="D5"/>
    </row>
    <row r="6">
      <c r="A6"/>
      <c r="B6" t="str">
        <f>Besoins!B7</f>
        <v>yaourt nature sucré</v>
      </c>
      <c r="C6" s="6">
        <f>Besoins!E7</f>
        <v>32</v>
      </c>
      <c r="D6" t="str">
        <f>Besoins!F7</f>
        <v>pc</v>
      </c>
    </row>
    <row r="7">
      <c r="A7"/>
      <c r="B7" t="str">
        <f>Besoins!B11</f>
        <v>Sel fin de cuisine</v>
      </c>
      <c r="C7" s="6">
        <f>Besoins!E11</f>
        <v>0.015</v>
      </c>
      <c r="D7" t="str">
        <f>Besoins!F11</f>
        <v>kg</v>
      </c>
    </row>
    <row r="8">
      <c r="A8"/>
      <c r="B8" t="str">
        <f>Besoins!B8</f>
        <v>Poivre noir moulu</v>
      </c>
      <c r="C8" s="6">
        <f>Besoins!E8</f>
        <v>0.01</v>
      </c>
      <c r="D8" t="str">
        <f>Besoins!F8</f>
        <v>kg</v>
      </c>
    </row>
    <row r="9">
      <c r="A9"/>
      <c r="B9" t="str">
        <f>Besoins!B10</f>
        <v>PIMENT vert Maroc</v>
      </c>
      <c r="C9" s="6">
        <f>Besoins!E10</f>
        <v>0.002</v>
      </c>
      <c r="D9" t="str">
        <f>Besoins!F10</f>
        <v>kg</v>
      </c>
    </row>
    <row r="10">
      <c r="A10" t="s" s="15">
        <v>55</v>
      </c>
      <c r="B10" t="str" s="12">
        <f>Procedure!D3</f>
        <v>Lorsque le mélange est bien lisse, ajouter l'huile.</v>
      </c>
      <c r="C10"/>
      <c r="D10"/>
    </row>
    <row r="11">
      <c r="A11"/>
      <c r="B11" t="s">
        <v>56</v>
      </c>
      <c r="C11" s="6">
        <f>'Besoins'!$B$2*0.25</f>
        <v>0.25</v>
      </c>
      <c r="D11" t="s">
        <v>51</v>
      </c>
    </row>
    <row r="12">
      <c r="A12"/>
      <c r="B12"/>
      <c r="C12"/>
      <c r="D12"/>
    </row>
    <row r="13">
      <c r="A13" t="s" s="16">
        <v>57</v>
      </c>
      <c r="B13"/>
      <c r="C13"/>
      <c r="D13"/>
    </row>
  </sheetData>
  <sheetProtection sheet="1" formatRows="0" formatColumns="0"/>
  <mergeCells count="6">
    <mergeCell ref="A1:D1"/>
    <mergeCell ref="A2:D2"/>
    <mergeCell ref="A4:D4"/>
    <mergeCell ref="B5:D5"/>
    <mergeCell ref="B10:D10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2026-09-15T20:56:28Z</dcterms:created>
  <dc:title>SAUCE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2026-09-15T20:56:28Z</dcterms:modified>
  <cp:revision>1</cp:revision>
</cp:coreProperties>
</file>