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<sst xmlns="http://schemas.openxmlformats.org/spreadsheetml/2006/main" count="139" uniqueCount="139">
  <si>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</si>
  <si>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</si>
  <si>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CHARLOTTE AU POMMES</t>
  </si>
  <si>
    <t>Code</t>
  </si>
  <si>
    <t>00001051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</si>
  <si>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</si>
  <si>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</si>
  <si>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</si>
  <si>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</si>
  <si>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</si>
  <si>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</si>
  <si>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</si>
  <si>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</si>
  <si>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</si>
  <si>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</si>
  <si>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</si>
  <si>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</si>
  <si>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</si>
  <si>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</si>
  <si>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</si>
  <si>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</si>
  <si>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</si>
  <si>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</si>
  <si>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</si>
  <si>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</si>
  <si>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</si>
  <si>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</si>
  <si>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</si>
  <si>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</si>
  <si>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</si>
  <si>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</si>
  <si>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</si>
  <si>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</si>
  <si>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</si>
  <si>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</si>
  <si>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</si>
  <si>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</si>
  <si>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</si>
  <si>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</si>
  <si>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</si>
  <si>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</si>
  <si>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00000048</t>
  </si>
  <si>
    <t>BEURRE</t>
  </si>
  <si>
    <t>Produits frais</t>
  </si>
  <si>
    <t>00000049</t>
  </si>
  <si>
    <t>CREME FRAOECHE</t>
  </si>
  <si>
    <t>lt</t>
  </si>
  <si>
    <t>00000076</t>
  </si>
  <si>
    <t>POMMES GOLDEN BELGE (75-80 MM)</t>
  </si>
  <si>
    <t>00000041</t>
  </si>
  <si>
    <t>CONFITURE D'ABRICOT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</si>
  <si>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</si>
  <si>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</si>
  <si>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</si>
  <si>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</si>
  <si>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</si>
  <si>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</si>
  <si>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</si>
  <si>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</si>
  <si>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</si>
  <si>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</si>
  <si>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</si>
  <si>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</si>
  <si>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</si>
  <si>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</si>
  <si>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</si>
  <si>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</si>
  <si>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</si>
  <si>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</si>
  <si>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</si>
  <si>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</si>
  <si>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</si>
  <si>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 pc)</t>
  </si>
  <si>
    <t>recette</t>
  </si>
  <si>
    <t>Gâteaux</t>
  </si>
  <si>
    <t xml:space="preserve">    ↳ BISCUIT CUILLÈRE (BANDE DE 9CM * 59 CM)</t>
  </si>
  <si>
    <t>Appareils divers</t>
  </si>
  <si>
    <t xml:space="preserve">        ↳ BISCUIT CUILLÈRE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</si>
  <si>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</si>
  <si>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</si>
  <si>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</si>
  <si>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</si>
  <si>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</si>
  <si>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</si>
  <si>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</si>
  <si>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</si>
  <si>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FARINE (FLEUR DE FROMENT)</t>
  </si>
  <si>
    <t xml:space="preserve">        ↳ papier silicone</t>
  </si>
  <si>
    <t xml:space="preserve">    ↳ BISCUIT DUCHESSE (CERCLES DE 18)</t>
  </si>
  <si>
    <t xml:space="preserve">        ↳ BISCUIT DUCHESSE</t>
  </si>
  <si>
    <t xml:space="preserve">            ↳ OEUF (P)</t>
  </si>
  <si>
    <t xml:space="preserve">                ↳ OEUF (ml)</t>
  </si>
  <si>
    <t xml:space="preserve">            ↳ BROYAGE D'AMANDES 50/50</t>
  </si>
  <si>
    <t xml:space="preserve">    ↳ CRÈME BAVAROISE</t>
  </si>
  <si>
    <t xml:space="preserve">        ↳ CRÈME ANGLAISE I</t>
  </si>
  <si>
    <t xml:space="preserve">            ↳ LAIT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</si>
  <si>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</si>
  <si>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</si>
  <si>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</si>
  <si>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</si>
  <si>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POMMES TOMBÉES</t>
  </si>
  <si>
    <t xml:space="preserve">        ↳ POMMES EN QUARTIER (70-80 MM)</t>
  </si>
  <si>
    <t>Conversions fruits frais (P→K)</t>
  </si>
  <si>
    <t xml:space="preserve">            ↳ POMMES (PIÈCE,75-80 MM.)</t>
  </si>
  <si>
    <t xml:space="preserve">                ↳ POMMES GOLDEN BELGE (75-80 MM)</t>
  </si>
  <si>
    <t xml:space="preserve">        ↳ BEURRE</t>
  </si>
  <si>
    <t xml:space="preserve">        ↳ CONFITURE D'ABRICOT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</si>
  <si>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</si>
  <si>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</si>
  <si>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</si>
  <si>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</si>
  <si>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</si>
  <si>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</si>
  <si>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</si>
  <si>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</si>
  <si>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</si>
  <si>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</si>
  <si>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</si>
  <si>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</si>
  <si>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</si>
  <si>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</si>
  <si>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</si>
  <si>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</si>
  <si>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</si>
  <si>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</si>
  <si>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POMMES TOMBÉES</t>
  </si>
  <si>
    <t>PUNCH KIRCH</t>
  </si>
  <si>
    <t>RAFTISUC  (L)</t>
  </si>
  <si>
    <t>Fiche technique — CHARLOTTE AU POMMES</t>
  </si>
  <si>
    <t>CHARLOTTE AU POMMES  00001051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</si>
  <si>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</si>
  <si>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</si>
  <si>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</si>
  <si>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</si>
  <si>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</si>
  <si>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</si>
  <si>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POMMES TOMBÉES  00001052</t>
  </si>
  <si>
    <t>↳ PUNCH KIRCH  00000576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</si>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</sst>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187.9076492</v>
      </c>
    </row>
    <row r="12">
      <c r="A12" t="s" s="4">
        <v>18</v>
      </c>
      <c r="B12" s="5">
        <v>31.317941533333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187.9076492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0.09</v>
      </c>
      <c r="E7" s="12">
        <f>D7*$B$2</f>
        <v>0.09</v>
      </c>
      <c r="F7" t="s">
        <v>36</v>
      </c>
      <c r="G7" s="5">
        <f>E7*3.3465666667</f>
        <v>0.301191</v>
      </c>
    </row>
    <row r="8">
      <c r="A8" t="s" s="3">
        <v>37</v>
      </c>
      <c r="B8" t="s">
        <v>38</v>
      </c>
      <c r="C8" t="s">
        <v>35</v>
      </c>
      <c r="D8" s="10">
        <v>0.375</v>
      </c>
      <c r="E8" s="12">
        <f>D8*$B$2</f>
        <v>0.375</v>
      </c>
      <c r="F8" t="s">
        <v>36</v>
      </c>
      <c r="G8" s="5">
        <f>E8*0.022064</f>
        <v>0.008274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0.276923</v>
      </c>
      <c r="E10" s="12">
        <f>D10*$B$2</f>
        <v>0.276923</v>
      </c>
      <c r="F10" t="s">
        <v>36</v>
      </c>
      <c r="G10" s="5">
        <f>E10*3.9514010976</f>
        <v>1.094234</v>
      </c>
    </row>
    <row r="11">
      <c r="A11" t="s" s="3">
        <v>44</v>
      </c>
      <c r="B11" t="s">
        <v>45</v>
      </c>
      <c r="C11" t="s">
        <v>43</v>
      </c>
      <c r="D11" s="10">
        <v>1</v>
      </c>
      <c r="E11" s="12">
        <f>D11*$B$2</f>
        <v>1</v>
      </c>
      <c r="F11" t="s">
        <v>46</v>
      </c>
      <c r="G11" s="5">
        <f>E11*2.5335</f>
        <v>2.5335</v>
      </c>
    </row>
    <row r="12">
      <c r="A12" t="s" s="3">
        <v>47</v>
      </c>
      <c r="B12" t="s">
        <v>48</v>
      </c>
      <c r="C12" t="s">
        <v>43</v>
      </c>
      <c r="D12" s="10">
        <v>22.153846</v>
      </c>
      <c r="E12" s="12">
        <f>D12*$B$2</f>
        <v>22.153846</v>
      </c>
      <c r="F12" t="s">
        <v>36</v>
      </c>
      <c r="G12" s="5">
        <f>E12*0.5949000041</f>
        <v>13.179323</v>
      </c>
    </row>
    <row r="13">
      <c r="A13" t="s" s="3">
        <v>49</v>
      </c>
      <c r="B13" t="s">
        <v>50</v>
      </c>
      <c r="C13" t="s">
        <v>51</v>
      </c>
      <c r="D13" s="10">
        <v>0.553846</v>
      </c>
      <c r="E13" s="12">
        <f>D13*$B$2</f>
        <v>0.553846</v>
      </c>
      <c r="F13" t="s">
        <v>36</v>
      </c>
      <c r="G13" s="5">
        <f>E13*1.4750004097</f>
        <v>0.816923</v>
      </c>
    </row>
    <row r="14">
      <c r="A14" t="s" s="3">
        <v>52</v>
      </c>
      <c r="B14" t="s">
        <v>53</v>
      </c>
      <c r="C14" t="s">
        <v>54</v>
      </c>
      <c r="D14" s="10">
        <v>20</v>
      </c>
      <c r="E14" s="12">
        <f>D14*$B$2</f>
        <v>20</v>
      </c>
      <c r="F14" t="s">
        <v>26</v>
      </c>
      <c r="G14" s="5">
        <f>E14*0.27</f>
        <v>5.4</v>
      </c>
    </row>
    <row r="15">
      <c r="A15" t="s" s="3">
        <v>55</v>
      </c>
      <c r="B15" t="s">
        <v>56</v>
      </c>
      <c r="C15" t="s">
        <v>57</v>
      </c>
      <c r="D15" s="10">
        <v>0.15</v>
      </c>
      <c r="E15" s="12">
        <f>D15*$B$2</f>
        <v>0.15</v>
      </c>
      <c r="F15" t="s">
        <v>46</v>
      </c>
      <c r="G15" s="5">
        <f>E15*13.2127</f>
        <v>1.981905</v>
      </c>
    </row>
    <row r="16">
      <c r="A16" t="s" s="3">
        <v>58</v>
      </c>
      <c r="B16" t="s">
        <v>59</v>
      </c>
      <c r="C16" t="s">
        <v>54</v>
      </c>
      <c r="D16" s="10">
        <v>1</v>
      </c>
      <c r="E16" s="12">
        <f>D16*$B$2</f>
        <v>1</v>
      </c>
      <c r="F16" t="s">
        <v>46</v>
      </c>
      <c r="G16" s="5">
        <f>E16*0.5999</f>
        <v>0.5999</v>
      </c>
    </row>
    <row r="17">
      <c r="A17" t="s" s="3">
        <v>60</v>
      </c>
      <c r="B17" t="s">
        <v>61</v>
      </c>
      <c r="C17" t="s">
        <v>62</v>
      </c>
      <c r="D17" s="10">
        <v>1.5</v>
      </c>
      <c r="E17" s="12">
        <f>D17*$B$2</f>
        <v>1.5</v>
      </c>
      <c r="F17" t="s">
        <v>26</v>
      </c>
      <c r="G17" s="5">
        <f>E17*0.0632128</f>
        <v>0.094819</v>
      </c>
    </row>
    <row r="18">
      <c r="A18" t="s" s="3">
        <v>63</v>
      </c>
      <c r="B18" t="s">
        <v>64</v>
      </c>
      <c r="C18" t="s">
        <v>65</v>
      </c>
      <c r="D18" s="10">
        <v>0.3</v>
      </c>
      <c r="E18" s="12">
        <f>D18*$B$2</f>
        <v>0.3</v>
      </c>
      <c r="F18" t="s">
        <v>36</v>
      </c>
      <c r="G18" s="5">
        <f>E18*1.1961</f>
        <v>0.35883</v>
      </c>
    </row>
    <row r="19">
      <c r="A19" t="s" s="3">
        <v>66</v>
      </c>
      <c r="B19" t="s">
        <v>67</v>
      </c>
      <c r="C19" t="s">
        <v>65</v>
      </c>
      <c r="D19" s="10">
        <v>0.625</v>
      </c>
      <c r="E19" s="12">
        <f>D19*$B$2</f>
        <v>0.625</v>
      </c>
      <c r="F19" t="s">
        <v>36</v>
      </c>
      <c r="G19" s="5">
        <f>E19*0.95</f>
        <v>0.59375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0.63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6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0.216</v>
      </c>
      <c r="E6" t="s">
        <v>46</v>
      </c>
      <c r="F6" t="s">
        <v>79</v>
      </c>
    </row>
    <row r="7">
      <c r="A7">
        <v>5</v>
      </c>
      <c r="B7" t="s">
        <v>81</v>
      </c>
      <c r="C7" t="s">
        <v>82</v>
      </c>
      <c r="D7" s="12">
        <v>3</v>
      </c>
      <c r="E7" t="s">
        <v>26</v>
      </c>
      <c r="F7" t="s">
        <v>54</v>
      </c>
    </row>
    <row r="8">
      <c r="A8">
        <v>3</v>
      </c>
      <c r="B8" t="s">
        <v>83</v>
      </c>
      <c r="C8" t="s">
        <v>82</v>
      </c>
      <c r="D8" s="12">
        <v>0.15</v>
      </c>
      <c r="E8" t="s">
        <v>36</v>
      </c>
      <c r="F8" t="s">
        <v>65</v>
      </c>
    </row>
    <row r="9">
      <c r="A9">
        <v>3</v>
      </c>
      <c r="B9" t="s">
        <v>84</v>
      </c>
      <c r="C9" t="s">
        <v>73</v>
      </c>
      <c r="D9" s="12">
        <v>6</v>
      </c>
      <c r="E9" t="s">
        <v>26</v>
      </c>
      <c r="F9" t="s">
        <v>79</v>
      </c>
    </row>
    <row r="10">
      <c r="A10">
        <v>4</v>
      </c>
      <c r="B10" t="s">
        <v>85</v>
      </c>
      <c r="C10" t="s">
        <v>73</v>
      </c>
      <c r="D10" s="12">
        <v>0.114</v>
      </c>
      <c r="E10" t="s">
        <v>46</v>
      </c>
      <c r="F10" t="s">
        <v>79</v>
      </c>
    </row>
    <row r="11">
      <c r="A11">
        <v>5</v>
      </c>
      <c r="B11" t="s">
        <v>81</v>
      </c>
      <c r="C11" t="s">
        <v>82</v>
      </c>
      <c r="D11" s="12">
        <v>3</v>
      </c>
      <c r="E11" t="s">
        <v>26</v>
      </c>
      <c r="F11" t="s">
        <v>54</v>
      </c>
    </row>
    <row r="12">
      <c r="A12">
        <v>3</v>
      </c>
      <c r="B12" t="s">
        <v>86</v>
      </c>
      <c r="C12" t="s">
        <v>82</v>
      </c>
      <c r="D12" s="12">
        <v>0.15</v>
      </c>
      <c r="E12" t="s">
        <v>36</v>
      </c>
      <c r="F12" t="s">
        <v>35</v>
      </c>
    </row>
    <row r="13">
      <c r="A13">
        <v>2</v>
      </c>
      <c r="B13" t="s">
        <v>87</v>
      </c>
      <c r="C13" t="s">
        <v>82</v>
      </c>
      <c r="D13" s="12">
        <v>1</v>
      </c>
      <c r="E13" t="s">
        <v>26</v>
      </c>
      <c r="F13" t="s">
        <v>62</v>
      </c>
    </row>
    <row r="14">
      <c r="A14">
        <v>1</v>
      </c>
      <c r="B14" t="s">
        <v>88</v>
      </c>
      <c r="C14" t="s">
        <v>73</v>
      </c>
      <c r="D14" s="12">
        <v>3</v>
      </c>
      <c r="E14" t="s">
        <v>26</v>
      </c>
      <c r="F14" t="s">
        <v>76</v>
      </c>
    </row>
    <row r="15">
      <c r="A15">
        <v>2</v>
      </c>
      <c r="B15" t="s">
        <v>89</v>
      </c>
      <c r="C15" t="s">
        <v>73</v>
      </c>
      <c r="D15" s="12">
        <v>1.035</v>
      </c>
      <c r="E15" t="s">
        <v>36</v>
      </c>
      <c r="F15" t="s">
        <v>76</v>
      </c>
    </row>
    <row r="16">
      <c r="A16">
        <v>2</v>
      </c>
      <c r="B16" t="s">
        <v>87</v>
      </c>
      <c r="C16" t="s">
        <v>82</v>
      </c>
      <c r="D16" s="12">
        <v>0.5</v>
      </c>
      <c r="E16" t="s">
        <v>26</v>
      </c>
      <c r="F16" t="s">
        <v>62</v>
      </c>
    </row>
    <row r="17">
      <c r="A17">
        <v>3</v>
      </c>
      <c r="B17" t="s">
        <v>90</v>
      </c>
      <c r="C17" t="s">
        <v>73</v>
      </c>
      <c r="D17" s="12">
        <v>9</v>
      </c>
      <c r="E17" t="s">
        <v>26</v>
      </c>
      <c r="F17" t="s">
        <v>79</v>
      </c>
    </row>
    <row r="18">
      <c r="A18">
        <v>4</v>
      </c>
      <c r="B18" t="s">
        <v>91</v>
      </c>
      <c r="C18" t="s">
        <v>73</v>
      </c>
      <c r="D18" s="12">
        <v>0.495</v>
      </c>
      <c r="E18" t="s">
        <v>46</v>
      </c>
      <c r="F18" t="s">
        <v>79</v>
      </c>
    </row>
    <row r="19">
      <c r="A19">
        <v>5</v>
      </c>
      <c r="B19" t="s">
        <v>81</v>
      </c>
      <c r="C19" t="s">
        <v>82</v>
      </c>
      <c r="D19" s="12">
        <v>9</v>
      </c>
      <c r="E19" t="s">
        <v>26</v>
      </c>
      <c r="F19" t="s">
        <v>54</v>
      </c>
    </row>
    <row r="20">
      <c r="A20">
        <v>3</v>
      </c>
      <c r="B20" t="s">
        <v>83</v>
      </c>
      <c r="C20" t="s">
        <v>82</v>
      </c>
      <c r="D20" s="12">
        <v>0.225</v>
      </c>
      <c r="E20" t="s">
        <v>36</v>
      </c>
      <c r="F20" t="s">
        <v>65</v>
      </c>
    </row>
    <row r="21">
      <c r="A21">
        <v>3</v>
      </c>
      <c r="B21" t="s">
        <v>86</v>
      </c>
      <c r="C21" t="s">
        <v>82</v>
      </c>
      <c r="D21" s="12">
        <v>0.225</v>
      </c>
      <c r="E21" t="s">
        <v>36</v>
      </c>
      <c r="F21" t="s">
        <v>35</v>
      </c>
    </row>
    <row r="22">
      <c r="A22">
        <v>3</v>
      </c>
      <c r="B22" t="s">
        <v>92</v>
      </c>
      <c r="C22" t="s">
        <v>82</v>
      </c>
      <c r="D22" s="12">
        <v>0.09</v>
      </c>
      <c r="E22" t="s">
        <v>36</v>
      </c>
      <c r="F22" t="s">
        <v>35</v>
      </c>
    </row>
    <row r="23">
      <c r="A23">
        <v>1</v>
      </c>
      <c r="B23" t="s">
        <v>93</v>
      </c>
      <c r="C23" t="s">
        <v>73</v>
      </c>
      <c r="D23" s="12">
        <v>2.8</v>
      </c>
      <c r="E23" t="s">
        <v>36</v>
      </c>
      <c r="F23" t="s">
        <v>76</v>
      </c>
    </row>
    <row r="24">
      <c r="A24">
        <v>2</v>
      </c>
      <c r="B24" t="s">
        <v>94</v>
      </c>
      <c r="C24" t="s">
        <v>73</v>
      </c>
      <c r="D24" s="12">
        <v>1.2</v>
      </c>
      <c r="E24" t="s">
        <v>46</v>
      </c>
      <c r="F24" t="s">
        <v>76</v>
      </c>
    </row>
    <row r="25">
      <c r="A25">
        <v>3</v>
      </c>
      <c r="B25" t="s">
        <v>95</v>
      </c>
      <c r="C25" t="s">
        <v>82</v>
      </c>
      <c r="D25" s="12">
        <v>1</v>
      </c>
      <c r="E25" t="s">
        <v>46</v>
      </c>
      <c r="F25" t="s">
        <v>54</v>
      </c>
    </row>
    <row r="26">
      <c r="A26">
        <v>3</v>
      </c>
      <c r="B26" t="s">
        <v>83</v>
      </c>
      <c r="C26" t="s">
        <v>82</v>
      </c>
      <c r="D26" s="12">
        <v>0.25</v>
      </c>
      <c r="E26" t="s">
        <v>36</v>
      </c>
      <c r="F26" t="s">
        <v>65</v>
      </c>
    </row>
    <row r="27">
      <c r="A27">
        <v>3</v>
      </c>
      <c r="B27" t="s">
        <v>84</v>
      </c>
      <c r="C27" t="s">
        <v>73</v>
      </c>
      <c r="D27" s="12">
        <v>10</v>
      </c>
      <c r="E27" t="s">
        <v>26</v>
      </c>
      <c r="F27" t="s">
        <v>79</v>
      </c>
    </row>
    <row r="28">
      <c r="A28">
        <v>4</v>
      </c>
      <c r="B28" t="s">
        <v>85</v>
      </c>
      <c r="C28" t="s">
        <v>73</v>
      </c>
      <c r="D28" s="12">
        <v>0.19</v>
      </c>
      <c r="E28" t="s">
        <v>46</v>
      </c>
      <c r="F28" t="s">
        <v>79</v>
      </c>
    </row>
    <row r="29">
      <c r="A29">
        <v>5</v>
      </c>
      <c r="B29" t="s">
        <v>81</v>
      </c>
      <c r="C29" t="s">
        <v>82</v>
      </c>
      <c r="D29" s="12">
        <v>5</v>
      </c>
      <c r="E29" t="s">
        <v>26</v>
      </c>
      <c r="F29" t="s">
        <v>54</v>
      </c>
    </row>
    <row r="30">
      <c r="A30">
        <v>2</v>
      </c>
      <c r="B30" t="s">
        <v>96</v>
      </c>
      <c r="C30" t="s">
        <v>73</v>
      </c>
      <c r="D30" s="12">
        <v>10</v>
      </c>
      <c r="E30" t="s">
        <v>26</v>
      </c>
      <c r="F30" t="s">
        <v>97</v>
      </c>
    </row>
    <row r="31">
      <c r="A31">
        <v>3</v>
      </c>
      <c r="B31" t="s">
        <v>98</v>
      </c>
      <c r="C31" t="s">
        <v>82</v>
      </c>
      <c r="D31" s="12">
        <v>10</v>
      </c>
      <c r="E31" t="s">
        <v>36</v>
      </c>
      <c r="F31" t="s">
        <v>35</v>
      </c>
    </row>
    <row r="32">
      <c r="A32">
        <v>2</v>
      </c>
      <c r="B32" t="s">
        <v>99</v>
      </c>
      <c r="C32" t="s">
        <v>82</v>
      </c>
      <c r="D32" s="12">
        <v>1</v>
      </c>
      <c r="E32" t="s">
        <v>46</v>
      </c>
      <c r="F32" t="s">
        <v>43</v>
      </c>
    </row>
    <row r="33">
      <c r="A33">
        <v>1</v>
      </c>
      <c r="B33" t="s">
        <v>100</v>
      </c>
      <c r="C33" t="s">
        <v>73</v>
      </c>
      <c r="D33" s="12">
        <v>3.6</v>
      </c>
      <c r="E33" t="s">
        <v>36</v>
      </c>
      <c r="F33" t="s">
        <v>76</v>
      </c>
    </row>
    <row r="34">
      <c r="A34">
        <v>2</v>
      </c>
      <c r="B34" t="s">
        <v>101</v>
      </c>
      <c r="C34" t="s">
        <v>73</v>
      </c>
      <c r="D34" s="12">
        <v>2.769</v>
      </c>
      <c r="E34" t="s">
        <v>36</v>
      </c>
      <c r="F34" t="s">
        <v>102</v>
      </c>
    </row>
    <row r="35">
      <c r="A35">
        <v>3</v>
      </c>
      <c r="B35" t="s">
        <v>103</v>
      </c>
      <c r="C35" t="s">
        <v>73</v>
      </c>
      <c r="D35" s="12">
        <v>22.154</v>
      </c>
      <c r="E35" t="s">
        <v>26</v>
      </c>
      <c r="F35" t="s">
        <v>102</v>
      </c>
    </row>
    <row r="36">
      <c r="A36">
        <v>4</v>
      </c>
      <c r="B36" t="s">
        <v>104</v>
      </c>
      <c r="C36" t="s">
        <v>82</v>
      </c>
      <c r="D36" s="12">
        <v>22.154</v>
      </c>
      <c r="E36" t="s">
        <v>36</v>
      </c>
      <c r="F36" t="s">
        <v>43</v>
      </c>
    </row>
    <row r="37">
      <c r="A37">
        <v>2</v>
      </c>
      <c r="B37" t="s">
        <v>105</v>
      </c>
      <c r="C37" t="s">
        <v>82</v>
      </c>
      <c r="D37" s="12">
        <v>0.277</v>
      </c>
      <c r="E37" t="s">
        <v>36</v>
      </c>
      <c r="F37" t="s">
        <v>43</v>
      </c>
    </row>
    <row r="38">
      <c r="A38">
        <v>2</v>
      </c>
      <c r="B38" t="s">
        <v>106</v>
      </c>
      <c r="C38" t="s">
        <v>82</v>
      </c>
      <c r="D38" s="12">
        <v>0.554</v>
      </c>
      <c r="E38" t="s">
        <v>36</v>
      </c>
      <c r="F38" t="s">
        <v>51</v>
      </c>
    </row>
    <row r="39">
      <c r="A39">
        <v>1</v>
      </c>
      <c r="B39" t="s">
        <v>107</v>
      </c>
      <c r="C39" t="s">
        <v>73</v>
      </c>
      <c r="D39" s="12">
        <v>0.45</v>
      </c>
      <c r="E39" t="s">
        <v>46</v>
      </c>
      <c r="F39" t="s">
        <v>108</v>
      </c>
    </row>
    <row r="40">
      <c r="A40">
        <v>2</v>
      </c>
      <c r="B40" t="s">
        <v>109</v>
      </c>
      <c r="C40" t="s">
        <v>82</v>
      </c>
      <c r="D40" s="12">
        <v>0.15</v>
      </c>
      <c r="E40" t="s">
        <v>46</v>
      </c>
      <c r="F40" t="s">
        <v>57</v>
      </c>
    </row>
    <row r="41">
      <c r="A41">
        <v>2</v>
      </c>
      <c r="B41" t="s">
        <v>110</v>
      </c>
      <c r="C41" t="s">
        <v>73</v>
      </c>
      <c r="D41" s="12">
        <v>0.3</v>
      </c>
      <c r="E41" t="s">
        <v>46</v>
      </c>
      <c r="F41" t="s">
        <v>111</v>
      </c>
    </row>
    <row r="42">
      <c r="A42">
        <v>3</v>
      </c>
      <c r="B42" t="s">
        <v>112</v>
      </c>
      <c r="C42" t="s">
        <v>82</v>
      </c>
      <c r="D42" s="12">
        <v>0.3</v>
      </c>
      <c r="E42" t="s">
        <v>36</v>
      </c>
      <c r="F42" t="s">
        <v>65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8">
        <v>128</v>
      </c>
      <c r="B1"/>
      <c r="C1"/>
      <c r="D1"/>
    </row>
    <row r="2">
      <c r="A2" t="str" s="15">
        <f>"00001051 · PAT.GATEAUX · référence : "&amp;Besoins!B3&amp;" "&amp;Besoins!C3&amp;" · multiplicateur réglable sur la feuille ""Besoins"""</f>
        <v>00001051 · PAT.GATEAUX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137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138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8">
        <v>23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2026-08-01T03:48:43Z</dcterms:created>
  <dc:title>CHARLOTTE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2026-08-01T03:48:43Z</dcterms:modified>
  <cp:revision>1</cp:revision>
</cp:coreProperties>
</file>