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<sst xmlns="http://schemas.openxmlformats.org/spreadsheetml/2006/main" count="105" uniqueCount="105">
  <si>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</si>
  <si>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</si>
  <si>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CHOUX (VIDE)</t>
  </si>
  <si>
    <t>Code</t>
  </si>
  <si>
    <t>00001009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</si>
  <si>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</si>
  <si>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</si>
  <si>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</si>
  <si>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</si>
  <si>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</si>
  <si>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</si>
  <si>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</si>
  <si>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</si>
  <si>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</si>
  <si>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</si>
  <si>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</si>
  <si>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</si>
  <si>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</si>
  <si>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</si>
  <si>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</si>
  <si>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</si>
  <si>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</si>
  <si>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</si>
  <si>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</si>
  <si>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</si>
  <si>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</si>
  <si>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</si>
  <si>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</si>
  <si>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</si>
  <si>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</si>
  <si>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</si>
  <si>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</si>
  <si>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</si>
  <si>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</si>
  <si>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</si>
  <si>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</si>
  <si>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</si>
  <si>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</si>
  <si>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</si>
  <si>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</si>
  <si>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</si>
  <si>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</si>
  <si>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</si>
  <si>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</si>
  <si>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</si>
  <si>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</si>
  <si>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</si>
  <si>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</si>
  <si>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</si>
  <si>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</si>
  <si>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</si>
  <si>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</si>
  <si>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</si>
  <si>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</si>
  <si>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</si>
  <si>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</si>
  <si>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</si>
  <si>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0,193 pc)</t>
  </si>
  <si>
    <t>recette</t>
  </si>
  <si>
    <t>Appareils divers</t>
  </si>
  <si>
    <t xml:space="preserve">    ↳ PÂTE À CHOUX (B)</t>
  </si>
  <si>
    <t>Pâte à choux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</si>
  <si>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</si>
  <si>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</si>
  <si>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</si>
  <si>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</si>
  <si>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</si>
  <si>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</si>
  <si>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</si>
  <si>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</si>
  <si>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</si>
  <si>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</si>
  <si>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</si>
  <si>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</si>
  <si>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</si>
  <si>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</si>
  <si>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</si>
  <si>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</si>
  <si>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</si>
  <si>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</si>
  <si>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</si>
  <si>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</si>
  <si>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</si>
  <si>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</si>
  <si>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</si>
  <si>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</si>
  <si>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</si>
  <si>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</si>
  <si>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</si>
  <si>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</si>
  <si>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</si>
  <si>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</si>
  <si>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</si>
  <si>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</si>
  <si>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</si>
  <si>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CHOUX (VIDE)</t>
  </si>
  <si>
    <t>CHOUX (VIDE)  00001009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</si>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</sst>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0.391790476</v>
      </c>
    </row>
    <row r="12">
      <c r="A12" t="s" s="4">
        <v>18</v>
      </c>
      <c r="B12" s="5">
        <v>2.0300024663212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0.391790476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0.193</v>
      </c>
      <c r="C3" t="s" s="11">
        <v>26</v>
      </c>
      <c r="D3"/>
      <c r="E3"/>
      <c r="F3"/>
    </row>
    <row r="4">
      <c r="A4" t="s">
        <v>27</v>
      </c>
      <c r="B4" s="12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E7*0.0043</f>
        <v>0.00028</v>
      </c>
    </row>
    <row r="8">
      <c r="A8" t="s" s="3">
        <v>37</v>
      </c>
      <c r="B8" t="s">
        <v>38</v>
      </c>
      <c r="C8" t="s">
        <v>39</v>
      </c>
      <c r="D8" s="10">
        <v>0.04</v>
      </c>
      <c r="E8" s="12">
        <f>D8*$B$2</f>
        <v>0.04</v>
      </c>
      <c r="F8" t="s">
        <v>40</v>
      </c>
      <c r="G8" s="5">
        <f>E8*0.022064</f>
        <v>0.000883</v>
      </c>
    </row>
    <row r="9">
      <c r="A9" t="s" s="3">
        <v>41</v>
      </c>
      <c r="B9" t="s">
        <v>42</v>
      </c>
      <c r="C9" t="s">
        <v>43</v>
      </c>
      <c r="D9" s="10">
        <v>0.03</v>
      </c>
      <c r="E9" s="12">
        <f>D9*$B$2</f>
        <v>0.03</v>
      </c>
      <c r="F9" t="s">
        <v>40</v>
      </c>
      <c r="G9" s="5">
        <f>E9*3.9514</f>
        <v>0.118542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0.001</v>
      </c>
      <c r="E11" s="12">
        <f>D11*$B$2</f>
        <v>0.001</v>
      </c>
      <c r="F11" t="s">
        <v>40</v>
      </c>
      <c r="G11" s="5">
        <f>E11*0.186416</f>
        <v>0.000186</v>
      </c>
    </row>
    <row r="12">
      <c r="A12" t="s" s="3">
        <v>50</v>
      </c>
      <c r="B12" t="s">
        <v>51</v>
      </c>
      <c r="C12" t="s">
        <v>52</v>
      </c>
      <c r="D12" s="10">
        <v>0.002</v>
      </c>
      <c r="E12" s="12">
        <f>D12*$B$2</f>
        <v>0.002</v>
      </c>
      <c r="F12" t="s">
        <v>40</v>
      </c>
      <c r="G12" s="5">
        <f>E12*0.95</f>
        <v>0.0019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0.193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0.193</v>
      </c>
      <c r="E3" t="s">
        <v>40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0.065</v>
      </c>
      <c r="E4" t="s">
        <v>36</v>
      </c>
      <c r="F4" t="s">
        <v>35</v>
      </c>
    </row>
    <row r="5">
      <c r="A5">
        <v>2</v>
      </c>
      <c r="B5" t="s">
        <v>64</v>
      </c>
      <c r="C5" t="s">
        <v>63</v>
      </c>
      <c r="D5" s="12">
        <v>0.001</v>
      </c>
      <c r="E5" t="s">
        <v>40</v>
      </c>
      <c r="F5" t="s">
        <v>49</v>
      </c>
    </row>
    <row r="6">
      <c r="A6">
        <v>2</v>
      </c>
      <c r="B6" t="s">
        <v>65</v>
      </c>
      <c r="C6" t="s">
        <v>63</v>
      </c>
      <c r="D6" s="12">
        <v>0.002</v>
      </c>
      <c r="E6" t="s">
        <v>40</v>
      </c>
      <c r="F6" t="s">
        <v>52</v>
      </c>
    </row>
    <row r="7">
      <c r="A7">
        <v>2</v>
      </c>
      <c r="B7" t="s">
        <v>66</v>
      </c>
      <c r="C7" t="s">
        <v>63</v>
      </c>
      <c r="D7" s="12">
        <v>0.03</v>
      </c>
      <c r="E7" t="s">
        <v>40</v>
      </c>
      <c r="F7" t="s">
        <v>43</v>
      </c>
    </row>
    <row r="8">
      <c r="A8">
        <v>2</v>
      </c>
      <c r="B8" t="s">
        <v>67</v>
      </c>
      <c r="C8" t="s">
        <v>63</v>
      </c>
      <c r="D8" s="12">
        <v>0.04</v>
      </c>
      <c r="E8" t="s">
        <v>40</v>
      </c>
      <c r="F8" t="s">
        <v>39</v>
      </c>
    </row>
    <row r="9">
      <c r="A9">
        <v>2</v>
      </c>
      <c r="B9" t="s">
        <v>68</v>
      </c>
      <c r="C9" t="s">
        <v>58</v>
      </c>
      <c r="D9" s="12">
        <v>1</v>
      </c>
      <c r="E9" t="s">
        <v>26</v>
      </c>
      <c r="F9" t="s">
        <v>69</v>
      </c>
    </row>
    <row r="10">
      <c r="A10">
        <v>3</v>
      </c>
      <c r="B10" t="s">
        <v>70</v>
      </c>
      <c r="C10" t="s">
        <v>58</v>
      </c>
      <c r="D10" s="12">
        <v>0.055</v>
      </c>
      <c r="E10" t="s">
        <v>36</v>
      </c>
      <c r="F10" t="s">
        <v>69</v>
      </c>
    </row>
    <row r="11">
      <c r="A11">
        <v>4</v>
      </c>
      <c r="B11" t="s">
        <v>71</v>
      </c>
      <c r="C11" t="s">
        <v>63</v>
      </c>
      <c r="D11" s="12">
        <v>1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>
        <v>81</v>
      </c>
      <c r="F3"/>
    </row>
    <row r="4">
      <c r="A4" t="s">
        <v>78</v>
      </c>
      <c r="B4">
        <v>2</v>
      </c>
      <c r="C4" t="s">
        <v>82</v>
      </c>
      <c r="D4" t="s" s="14">
        <v>83</v>
      </c>
      <c r="E4" t="s" s="14">
        <v>84</v>
      </c>
      <c r="F4"/>
    </row>
    <row r="5">
      <c r="A5" t="s">
        <v>78</v>
      </c>
      <c r="B5">
        <v>3</v>
      </c>
      <c r="C5" t="s">
        <v>85</v>
      </c>
      <c r="D5" t="s" s="14">
        <v>86</v>
      </c>
      <c r="E5" t="s" s="14">
        <v>87</v>
      </c>
      <c r="F5"/>
    </row>
    <row r="6">
      <c r="A6" t="s">
        <v>78</v>
      </c>
      <c r="B6">
        <v>4</v>
      </c>
      <c r="C6" t="s">
        <v>88</v>
      </c>
      <c r="D6" t="s" s="14">
        <v>89</v>
      </c>
      <c r="E6" t="s" s="14">
        <v>90</v>
      </c>
      <c r="F6"/>
    </row>
    <row r="7">
      <c r="A7" t="s">
        <v>78</v>
      </c>
      <c r="B7">
        <v>5</v>
      </c>
      <c r="C7" t="s">
        <v>91</v>
      </c>
      <c r="D7" t="s" s="14">
        <v>92</v>
      </c>
      <c r="E7" t="s" s="14">
        <v>93</v>
      </c>
      <c r="F7"/>
    </row>
    <row r="8">
      <c r="A8" t="s">
        <v>78</v>
      </c>
      <c r="B8">
        <v>6</v>
      </c>
      <c r="C8" t="s">
        <v>85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"00001009 · PAT.CREAMS.APPAREILS · référence : "&amp;Besoins!B3&amp;" "&amp;Besoins!C3&amp;" · multiplicateur réglable sur la feuille ""Besoins"""</f>
        <v>00001009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 t="s" s="18">
        <v>98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Besoins!B8</f>
        <v>FARINE (FLEUR DE FROMENT)</v>
      </c>
      <c r="C9" s="12">
        <f>Besoins!E8</f>
        <v>0.04</v>
      </c>
      <c r="D9" t="str">
        <f>Besoins!F8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99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Besoins!B7</f>
        <v>Eau (robinet - moy. France 2026)</v>
      </c>
      <c r="C12" s="12">
        <f>Besoins!E7</f>
        <v>0.065</v>
      </c>
      <c r="D12" t="str">
        <f>Besoins!F7</f>
        <v>lt</v>
      </c>
    </row>
    <row r="13">
      <c r="A13"/>
      <c r="B13" t="str">
        <f>Besoins!B11</f>
        <v>SEL</v>
      </c>
      <c r="C13" s="12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0.002</v>
      </c>
      <c r="D14" t="str">
        <f>Besoins!F12</f>
        <v>kg</v>
      </c>
    </row>
    <row r="15">
      <c r="A15"/>
      <c r="B15" t="str">
        <f>Besoins!B9</f>
        <v>BEURRE</v>
      </c>
      <c r="C15" s="12">
        <f>Besoins!E9</f>
        <v>0.03</v>
      </c>
      <c r="D15" t="str">
        <f>Besoins!F9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100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101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102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103</v>
      </c>
      <c r="C22" s="12">
        <f>'Besoins'!$B$2*1</f>
        <v>1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104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