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<sst xmlns="http://schemas.openxmlformats.org/spreadsheetml/2006/main" count="110" uniqueCount="110">
  <si>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</si>
  <si>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</si>
  <si>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TARTE CLAFOUTI AU CERISES</t>
  </si>
  <si>
    <t>Code</t>
  </si>
  <si>
    <t>00001003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</si>
  <si>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</si>
  <si>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</si>
  <si>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</si>
  <si>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</si>
  <si>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</si>
  <si>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</si>
  <si>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</si>
  <si>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</si>
  <si>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</si>
  <si>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</si>
  <si>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</si>
  <si>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</si>
  <si>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</si>
  <si>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</si>
  <si>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</si>
  <si>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</si>
  <si>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</si>
  <si>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</si>
  <si>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</si>
  <si>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</si>
  <si>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</si>
  <si>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</si>
  <si>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</si>
  <si>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</si>
  <si>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</si>
  <si>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</si>
  <si>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</si>
  <si>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</si>
  <si>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</si>
  <si>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</si>
  <si>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</si>
  <si>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</si>
  <si>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</si>
  <si>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</si>
  <si>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</si>
  <si>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</si>
  <si>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</si>
  <si>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</si>
  <si>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</si>
  <si>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</si>
  <si>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</si>
  <si>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</si>
  <si>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</si>
  <si>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</si>
  <si>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</si>
  <si>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</si>
  <si>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</si>
  <si>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</si>
  <si>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</si>
  <si>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</si>
  <si>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</si>
  <si>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</si>
  <si>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</si>
  <si>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</si>
  <si>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</si>
  <si>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</si>
  <si>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</si>
  <si>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</si>
  <si>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</si>
  <si>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</si>
  <si>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</si>
  <si>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</si>
  <si>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</si>
  <si>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</si>
  <si>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</si>
  <si>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</si>
  <si>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</si>
  <si>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</si>
  <si>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</si>
  <si>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</si>
  <si>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</si>
  <si>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</si>
  <si>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</si>
  <si>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</si>
  <si>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</si>
  <si>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</si>
  <si>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</si>
  <si>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</si>
  <si>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</si>
  <si>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</si>
  <si>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</si>
  <si>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</si>
  <si>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</si>
  <si>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</si>
  <si>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</si>
  <si>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</si>
  <si>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CERISES DU NORD(KILO)</t>
  </si>
  <si>
    <t>Conversions fruits frais (P→K)</t>
  </si>
  <si>
    <t xml:space="preserve">        ↳ CERISES DU NORD (BOITE)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</si>
  <si>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</si>
  <si>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</si>
  <si>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</si>
  <si>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</si>
  <si>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</si>
  <si>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</si>
  <si>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</si>
  <si>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</si>
  <si>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</si>
  <si>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</si>
  <si>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CERISES</t>
  </si>
  <si>
    <t>TARTE CLAFOUTI AU CERISES  00001003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</si>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</sst>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11.85601232</v>
      </c>
    </row>
    <row r="12">
      <c r="A12" t="s" s="4">
        <v>18</v>
      </c>
      <c r="B12" s="5">
        <v>2.96400308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11.85601232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26</v>
      </c>
      <c r="G7" s="5">
        <f>E7*4.4125</f>
        <v>2.20625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42</v>
      </c>
      <c r="D9" s="10">
        <v>2.3</v>
      </c>
      <c r="E9" s="12">
        <f>D9*$B$2</f>
        <v>2.3</v>
      </c>
      <c r="F9" t="s">
        <v>43</v>
      </c>
      <c r="G9" s="5">
        <f>E9*0.5999</f>
        <v>1.37977</v>
      </c>
    </row>
    <row r="10">
      <c r="A10" t="s" s="3">
        <v>44</v>
      </c>
      <c r="B10" t="s">
        <v>45</v>
      </c>
      <c r="C10" t="s">
        <v>46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47</v>
      </c>
      <c r="B11" t="s">
        <v>48</v>
      </c>
      <c r="C11" t="s">
        <v>49</v>
      </c>
      <c r="D11" s="10">
        <v>8</v>
      </c>
      <c r="E11" s="12">
        <f>D11*$B$2</f>
        <v>8</v>
      </c>
      <c r="F11" t="s">
        <v>26</v>
      </c>
      <c r="G11" s="5">
        <f>E11*0.20824</f>
        <v>1.66592</v>
      </c>
    </row>
    <row r="12">
      <c r="A12" t="s" s="3">
        <v>50</v>
      </c>
      <c r="B12" t="s">
        <v>51</v>
      </c>
      <c r="C12" t="s">
        <v>52</v>
      </c>
      <c r="D12" s="10">
        <v>14</v>
      </c>
      <c r="E12" s="12">
        <f>D12*$B$2</f>
        <v>14</v>
      </c>
      <c r="F12" t="s">
        <v>26</v>
      </c>
      <c r="G12" s="5">
        <f>E12*0.27</f>
        <v>3.78</v>
      </c>
    </row>
    <row r="13">
      <c r="A13" t="s" s="3">
        <v>53</v>
      </c>
      <c r="B13" t="s">
        <v>54</v>
      </c>
      <c r="C13" t="s">
        <v>55</v>
      </c>
      <c r="D13" s="10">
        <v>0.04</v>
      </c>
      <c r="E13" s="12">
        <f>D13*$B$2</f>
        <v>0.04</v>
      </c>
      <c r="F13" t="s">
        <v>39</v>
      </c>
      <c r="G13" s="5">
        <f>E13*0.186416</f>
        <v>0.007457</v>
      </c>
    </row>
    <row r="14">
      <c r="A14" t="s" s="3">
        <v>56</v>
      </c>
      <c r="B14" t="s">
        <v>57</v>
      </c>
      <c r="C14" t="s">
        <v>58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4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4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4</v>
      </c>
      <c r="E4" t="s">
        <v>39</v>
      </c>
      <c r="F4" t="s">
        <v>69</v>
      </c>
    </row>
    <row r="5">
      <c r="A5">
        <v>3</v>
      </c>
      <c r="B5" t="s">
        <v>70</v>
      </c>
      <c r="C5" t="s">
        <v>64</v>
      </c>
      <c r="D5" s="12">
        <v>3.8</v>
      </c>
      <c r="E5" t="s">
        <v>39</v>
      </c>
      <c r="F5" t="s">
        <v>71</v>
      </c>
    </row>
    <row r="6">
      <c r="A6">
        <v>4</v>
      </c>
      <c r="B6" t="s">
        <v>72</v>
      </c>
      <c r="C6" t="s">
        <v>73</v>
      </c>
      <c r="D6" s="12">
        <v>8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2</v>
      </c>
      <c r="E7" t="s">
        <v>39</v>
      </c>
      <c r="F7" t="s">
        <v>38</v>
      </c>
    </row>
    <row r="8">
      <c r="A8">
        <v>4</v>
      </c>
      <c r="B8" t="s">
        <v>75</v>
      </c>
      <c r="C8" t="s">
        <v>73</v>
      </c>
      <c r="D8" s="12">
        <v>0.12</v>
      </c>
      <c r="E8" t="s">
        <v>39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0.04</v>
      </c>
      <c r="E9" t="s">
        <v>39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0.4</v>
      </c>
      <c r="E10" t="s">
        <v>39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8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0.44</v>
      </c>
      <c r="E12" t="s">
        <v>43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8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0.8</v>
      </c>
      <c r="E14" t="s">
        <v>43</v>
      </c>
      <c r="F14" t="s">
        <v>42</v>
      </c>
    </row>
    <row r="15">
      <c r="A15">
        <v>3</v>
      </c>
      <c r="B15" t="s">
        <v>83</v>
      </c>
      <c r="C15" t="s">
        <v>73</v>
      </c>
      <c r="D15" s="12">
        <v>0.2</v>
      </c>
      <c r="E15" t="s">
        <v>39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2.1</v>
      </c>
      <c r="E16" t="s">
        <v>43</v>
      </c>
      <c r="F16" t="s">
        <v>67</v>
      </c>
    </row>
    <row r="17">
      <c r="A17">
        <v>2</v>
      </c>
      <c r="B17" t="s">
        <v>85</v>
      </c>
      <c r="C17" t="s">
        <v>64</v>
      </c>
      <c r="D17" s="12">
        <v>6</v>
      </c>
      <c r="E17" t="s">
        <v>26</v>
      </c>
      <c r="F17" t="s">
        <v>79</v>
      </c>
    </row>
    <row r="18">
      <c r="A18">
        <v>3</v>
      </c>
      <c r="B18" t="s">
        <v>86</v>
      </c>
      <c r="C18" t="s">
        <v>64</v>
      </c>
      <c r="D18" s="12">
        <v>0.33</v>
      </c>
      <c r="E18" t="s">
        <v>43</v>
      </c>
      <c r="F18" t="s">
        <v>79</v>
      </c>
    </row>
    <row r="19">
      <c r="A19">
        <v>4</v>
      </c>
      <c r="B19" t="s">
        <v>87</v>
      </c>
      <c r="C19" t="s">
        <v>73</v>
      </c>
      <c r="D19" s="12">
        <v>6</v>
      </c>
      <c r="E19" t="s">
        <v>26</v>
      </c>
      <c r="F19" t="s">
        <v>52</v>
      </c>
    </row>
    <row r="20">
      <c r="A20">
        <v>2</v>
      </c>
      <c r="B20" t="s">
        <v>88</v>
      </c>
      <c r="C20" t="s">
        <v>73</v>
      </c>
      <c r="D20" s="12">
        <v>0.3</v>
      </c>
      <c r="E20" t="s">
        <v>39</v>
      </c>
      <c r="F20" t="s">
        <v>58</v>
      </c>
    </row>
    <row r="21">
      <c r="A21">
        <v>2</v>
      </c>
      <c r="B21" t="s">
        <v>89</v>
      </c>
      <c r="C21" t="s">
        <v>73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90</v>
      </c>
      <c r="C22" t="s">
        <v>73</v>
      </c>
      <c r="D22" s="12">
        <v>1.5</v>
      </c>
      <c r="E22" t="s">
        <v>43</v>
      </c>
      <c r="F22" t="s">
        <v>42</v>
      </c>
    </row>
    <row r="23">
      <c r="A23">
        <v>1</v>
      </c>
      <c r="B23" t="s">
        <v>91</v>
      </c>
      <c r="C23" t="s">
        <v>64</v>
      </c>
      <c r="D23" s="12">
        <v>0.85</v>
      </c>
      <c r="E23" t="s">
        <v>39</v>
      </c>
      <c r="F23" t="s">
        <v>92</v>
      </c>
    </row>
    <row r="24">
      <c r="A24">
        <v>2</v>
      </c>
      <c r="B24" t="s">
        <v>93</v>
      </c>
      <c r="C24" t="s">
        <v>73</v>
      </c>
      <c r="D24" s="12">
        <v>0.5</v>
      </c>
      <c r="E24" t="s">
        <v>26</v>
      </c>
      <c r="F2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"00001003 · PAT.TARTES · référence : "&amp;Besoins!B3&amp;" "&amp;Besoins!C3&amp;" · multiplicateur réglable sur la feuille ""Besoins"""</f>
        <v>00001003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2026-10-30T14:47:26Z</dcterms:created>
  <dc:title>TARTE CLAFOUTI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2026-10-30T14:47:26Z</dcterms:modified>
  <cp:revision>1</cp:revision>
</cp:coreProperties>
</file>