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<sst xmlns="http://schemas.openxmlformats.org/spreadsheetml/2006/main" count="45" uniqueCount="45">
  <si>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</si>
  <si>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</si>
  <si>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</si>
  <si>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</si>
  <si>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</si>
  <si>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</si>
  <si>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</si>
  <si>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</si>
  <si>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</si>
  <si>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</si>
  <si>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</si>
  <si>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</si>
  <si>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00000025</t>
  </si>
  <si>
    <t>PaTE  praline</t>
  </si>
  <si>
    <t>Chocolat Mat. prem.</t>
  </si>
  <si>
    <t>kg</t>
  </si>
  <si>
    <t>RNM57224434</t>
  </si>
  <si>
    <t>CRÈME ANGLAISE 1 litre</t>
  </si>
  <si>
    <t>Produits laitiers et œufs</t>
  </si>
  <si>
    <t>CRE-FRAICHE-LI</t>
  </si>
  <si>
    <t>Crème fraîche liquide 15% MG allégée</t>
  </si>
  <si>
    <t>Crèmes fraîches et laitières</t>
  </si>
  <si>
    <t>lt</t>
  </si>
  <si>
    <t>Total</t>
  </si>
  <si>
    <t>Recette</t>
  </si>
  <si>
    <t>#</t>
  </si>
  <si>
    <t>Verbe</t>
  </si>
  <si>
    <t>Étape</t>
  </si>
  <si>
    <t>Précision technique</t>
  </si>
  <si>
    <t>Durée</t>
  </si>
  <si>
    <t>CREME ANGLAISE PRALINEE</t>
  </si>
  <si>
    <t>Porter a ebullition la creme fleurette. Ajouter le pralin. Fouetter. Refroidir. Melanger les deux elements.</t>
  </si>
  <si>
    <t>Niveau</t>
  </si>
  <si>
    <t>Composant</t>
  </si>
  <si>
    <t>Type</t>
  </si>
  <si>
    <t>Quantité (× multiplicateur, voir feuille Besoins)</t>
  </si>
  <si>
    <t>recette</t>
  </si>
  <si>
    <t xml:space="preserve">    ↳ CRÈME ANGLAISE 1 litre</t>
  </si>
  <si>
    <t>matiere</t>
  </si>
  <si>
    <t xml:space="preserve">    ↳ Crème fraîche liquide 15% MG allégée</t>
  </si>
  <si>
    <t xml:space="preserve">    ↳ PaTE  praline</t>
  </si>
  <si>
    <t>Fiche technique — CREME ANGLAISE PRALINEE</t>
  </si>
  <si>
    <t>CREME ANGLAISE PRALINEE  GRO_CDC_221D</t>
  </si>
  <si>
    <t>1.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</si>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</sst>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0.5</v>
      </c>
      <c r="E7" s="6">
        <f>D7*$B$2</f>
        <v>0.5</v>
      </c>
      <c r="F7" t="s">
        <v>15</v>
      </c>
      <c r="G7" s="9">
        <f>E7*3.8795</f>
        <v>1.93975</v>
      </c>
    </row>
    <row r="8">
      <c r="A8" t="s">
        <v>16</v>
      </c>
      <c r="B8" t="s">
        <v>17</v>
      </c>
      <c r="C8" t="s">
        <v>18</v>
      </c>
      <c r="D8" s="4">
        <v>4</v>
      </c>
      <c r="E8" s="6">
        <f>D8*$B$2</f>
        <v>4</v>
      </c>
      <c r="F8" t="s">
        <v>3</v>
      </c>
      <c r="G8" s="9">
        <f>E8*2.77</f>
        <v>11.08</v>
      </c>
    </row>
    <row r="9">
      <c r="A9" t="s">
        <v>19</v>
      </c>
      <c r="B9" t="s">
        <v>20</v>
      </c>
      <c r="C9" t="s">
        <v>21</v>
      </c>
      <c r="D9" s="4">
        <v>1</v>
      </c>
      <c r="E9" s="6">
        <f>D9*$B$2</f>
        <v>1</v>
      </c>
      <c r="F9" t="s">
        <v>22</v>
      </c>
      <c r="G9" s="9">
        <f>E9*2.2</f>
        <v>2.2</v>
      </c>
    </row>
    <row r="10">
      <c r="A10"/>
      <c r="B10"/>
      <c r="C10"/>
      <c r="D10"/>
      <c r="E10"/>
      <c r="F10" t="s" s="10">
        <v>23</v>
      </c>
      <c r="G10" s="11">
        <f>SUM(G7:G9)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24</v>
      </c>
      <c r="B1" t="s" s="7">
        <v>25</v>
      </c>
      <c r="C1" t="s" s="7">
        <v>26</v>
      </c>
      <c r="D1" t="s" s="7">
        <v>27</v>
      </c>
      <c r="E1" t="s" s="7">
        <v>28</v>
      </c>
      <c r="F1" t="s" s="7">
        <v>29</v>
      </c>
    </row>
    <row r="2">
      <c r="A2" t="s">
        <v>30</v>
      </c>
      <c r="B2">
        <v>1</v>
      </c>
      <c r="C2"/>
      <c r="D2" t="s" s="12">
        <v>31</v>
      </c>
      <c r="E2" t="s" s="12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32</v>
      </c>
      <c r="B1" t="s" s="7">
        <v>33</v>
      </c>
      <c r="C1" t="s" s="7">
        <v>34</v>
      </c>
      <c r="D1" t="s" s="7">
        <v>35</v>
      </c>
      <c r="E1" t="s" s="7">
        <v>10</v>
      </c>
    </row>
    <row r="2">
      <c r="A2">
        <v>0</v>
      </c>
      <c r="B2" t="s">
        <v>30</v>
      </c>
      <c r="C2" t="s">
        <v>36</v>
      </c>
      <c r="D2" s="6">
        <f>'Besoins'!$B$2*100</f>
        <v>100</v>
      </c>
      <c r="E2" t="s">
        <v>3</v>
      </c>
    </row>
    <row r="3">
      <c r="A3">
        <v>1</v>
      </c>
      <c r="B3" t="s">
        <v>37</v>
      </c>
      <c r="C3" t="s">
        <v>38</v>
      </c>
      <c r="D3" s="6">
        <f>'Besoins'!$B$2*4</f>
        <v>4</v>
      </c>
      <c r="E3" t="s">
        <v>3</v>
      </c>
    </row>
    <row r="4">
      <c r="A4">
        <v>1</v>
      </c>
      <c r="B4" t="s">
        <v>39</v>
      </c>
      <c r="C4" t="s">
        <v>38</v>
      </c>
      <c r="D4" s="6">
        <f>'Besoins'!$B$2*1</f>
        <v>1</v>
      </c>
      <c r="E4" t="s">
        <v>22</v>
      </c>
    </row>
    <row r="5">
      <c r="A5">
        <v>1</v>
      </c>
      <c r="B5" t="s">
        <v>40</v>
      </c>
      <c r="C5" t="s">
        <v>38</v>
      </c>
      <c r="D5" s="6">
        <f>'Besoins'!$B$2*0.5</f>
        <v>0.5</v>
      </c>
      <c r="E5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41</v>
      </c>
      <c r="B1"/>
      <c r="C1"/>
      <c r="D1"/>
    </row>
    <row r="2">
      <c r="A2" t="str" s="13">
        <f>"GRO_CDC_221D · GRO.DESSERTS · référence : "&amp;Besoins!B3&amp;" "&amp;Besoins!C3&amp;" · multiplicateur réglable sur la feuille ""Besoins"""</f>
        <v>GRO_CDC_221D · GRO.DESSERTS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42</v>
      </c>
      <c r="B4"/>
      <c r="C4"/>
      <c r="D4"/>
    </row>
    <row r="5">
      <c r="A5" t="s" s="15">
        <v>43</v>
      </c>
      <c r="B5" t="str" s="12">
        <f>Procedure!D2</f>
        <v>Porter a ebullition la creme fleurette. Ajouter le pralin. Fouetter. Refroidir. Melanger les deux elements.</v>
      </c>
      <c r="C5"/>
      <c r="D5"/>
    </row>
    <row r="6">
      <c r="A6"/>
      <c r="B6" t="str">
        <f>Besoins!B8</f>
        <v>CRÈME ANGLAISE 1 litre</v>
      </c>
      <c r="C6" s="6">
        <f>Besoins!E8</f>
        <v>4</v>
      </c>
      <c r="D6" t="str">
        <f>Besoins!F8</f>
        <v>pc</v>
      </c>
    </row>
    <row r="7">
      <c r="A7"/>
      <c r="B7" t="str">
        <f>Besoins!B9</f>
        <v>Crème fraîche liquide 15% MG allégée</v>
      </c>
      <c r="C7" s="6">
        <f>Besoins!E9</f>
        <v>1</v>
      </c>
      <c r="D7" t="str">
        <f>Besoins!F9</f>
        <v>lt</v>
      </c>
    </row>
    <row r="8">
      <c r="A8"/>
      <c r="B8" t="str">
        <f>Besoins!B7</f>
        <v>PaTE  praline</v>
      </c>
      <c r="C8" s="6">
        <f>Besoins!E7</f>
        <v>0.5</v>
      </c>
      <c r="D8" t="str">
        <f>Besoins!F7</f>
        <v>kg</v>
      </c>
    </row>
    <row r="9">
      <c r="A9"/>
      <c r="B9"/>
      <c r="C9"/>
      <c r="D9"/>
    </row>
    <row r="10">
      <c r="A10" t="s" s="16">
        <v>44</v>
      </c>
      <c r="B10"/>
      <c r="C10"/>
      <c r="D10"/>
    </row>
  </sheetData>
  <sheetProtection sheet="1"/>
  <mergeCells count="5">
    <mergeCell ref="A1:D1"/>
    <mergeCell ref="A2:D2"/>
    <mergeCell ref="A4:D4"/>
    <mergeCell ref="B5:D5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2026-08-13T11:08:29Z</dcterms:created>
  <dc:title>CREME ANGLAISE PRALINEE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2026-08-13T11:08:29Z</dcterms:modified>
  <cp:revision>1</cp:revision>
</cp:coreProperties>
</file>