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<sst xmlns="http://schemas.openxmlformats.org/spreadsheetml/2006/main" count="56" uniqueCount="56">
  <si>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</si>
  <si>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</si>
  <si>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</si>
  <si>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</si>
  <si>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</si>
  <si>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</si>
  <si>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</si>
  <si>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</si>
  <si>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</si>
  <si>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</si>
  <si>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</si>
  <si>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</si>
  <si>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VINAI-HYDROMEL</t>
  </si>
  <si>
    <t>Vinaigre hydromel</t>
  </si>
  <si>
    <t>Conserves de légumes</t>
  </si>
  <si>
    <t>lt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</si>
  <si>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</si>
  <si>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</si>
  <si>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</si>
  <si>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</si>
  <si>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</si>
  <si>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</si>
  <si>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</si>
  <si>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</si>
  <si>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</si>
  <si>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</si>
  <si>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</si>
  <si>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</si>
  <si>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</si>
  <si>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</si>
  <si>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</si>
  <si>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</si>
  <si>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</si>
  <si>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</si>
  <si>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</si>
  <si>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</si>
  <si>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</si>
  <si>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</si>
  <si>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</si>
  <si>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VINAIGRETTE AU MIEL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</si>
  <si>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</si>
  <si>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</si>
  <si>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</si>
  <si>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</si>
  <si>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</si>
  <si>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</si>
  <si>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</si>
  <si>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Vinaigre hydromel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</si>
  <si>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</si>
  <si>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</si>
  <si>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</si>
  <si>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Miel de tournesol cristallisé</t>
  </si>
  <si>
    <t>Fiche technique — SAUCE VINAIGRETTE AU MIEL</t>
  </si>
  <si>
    <t>SAUCE VINAIGRETTE AU MIEL  GRO_CDC_205E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</si>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</sst>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8">
        <f>E7*0</f>
        <v>0</v>
      </c>
    </row>
    <row r="8">
      <c r="A8" t="s">
        <v>16</v>
      </c>
      <c r="B8" t="s">
        <v>17</v>
      </c>
      <c r="C8" t="s">
        <v>18</v>
      </c>
      <c r="D8" s="4">
        <v>0.006</v>
      </c>
      <c r="E8" s="6">
        <f>D8*$B$2</f>
        <v>0.006</v>
      </c>
      <c r="F8" t="s">
        <v>19</v>
      </c>
      <c r="G8" s="8">
        <f>E8*12.5</f>
        <v>0.075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19</v>
      </c>
      <c r="G9" s="8">
        <f>E9*3.71</f>
        <v>0.371</v>
      </c>
    </row>
    <row r="10">
      <c r="A10" t="s">
        <v>23</v>
      </c>
      <c r="B10" t="s">
        <v>24</v>
      </c>
      <c r="C10" t="s">
        <v>25</v>
      </c>
      <c r="D10" s="4">
        <v>3</v>
      </c>
      <c r="E10" s="6">
        <f>D10*$B$2</f>
        <v>3</v>
      </c>
      <c r="F10" t="s">
        <v>15</v>
      </c>
      <c r="G10" s="8">
        <f>E10*1.05</f>
        <v>3.15</v>
      </c>
    </row>
    <row r="11">
      <c r="A11" t="s">
        <v>26</v>
      </c>
      <c r="B11" t="s">
        <v>27</v>
      </c>
      <c r="C11" t="s">
        <v>28</v>
      </c>
      <c r="D11" s="4">
        <v>0.4</v>
      </c>
      <c r="E11" s="6">
        <f>D11*$B$2</f>
        <v>0.4</v>
      </c>
      <c r="F11" t="s">
        <v>19</v>
      </c>
      <c r="G11" s="8">
        <f>E11*6.5</f>
        <v>2.6</v>
      </c>
    </row>
    <row r="12">
      <c r="A12" t="s">
        <v>29</v>
      </c>
      <c r="B12" t="s">
        <v>30</v>
      </c>
      <c r="C12" t="s">
        <v>31</v>
      </c>
      <c r="D12" s="4">
        <v>0.015</v>
      </c>
      <c r="E12" s="6">
        <f>D12*$B$2</f>
        <v>0.015</v>
      </c>
      <c r="F12" t="s">
        <v>19</v>
      </c>
      <c r="G12" s="8">
        <f>E12*0.35</f>
        <v>0.00525</v>
      </c>
    </row>
    <row r="13">
      <c r="A13"/>
      <c r="B13"/>
      <c r="C13"/>
      <c r="D13"/>
      <c r="E13"/>
      <c r="F13" t="s" s="9">
        <v>32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inlineStr" s="11">
        <is>
          <t>Dans la cuve du batteur, mélanger le sel, le poivre, la moutarde, le vinaigre et le miel. Ajouter l'huile progressivement. Émulsionner l'ensemble des éléments. Rectifier l'assaisonnement.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39</v>
      </c>
      <c r="C2" t="s">
        <v>44</v>
      </c>
      <c r="D2" s="6">
        <f>'Besoins'!$B$2*100</f>
        <v>100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'Besoins'!$B$2*3</f>
        <v>3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'Besoins'!$B$2*0.04</f>
        <v>0.04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'Besoins'!$B$2*0.1</f>
        <v>0.1</v>
      </c>
      <c r="E5" t="s">
        <v>19</v>
      </c>
    </row>
    <row r="6">
      <c r="A6">
        <v>1</v>
      </c>
      <c r="B6" t="s">
        <v>49</v>
      </c>
      <c r="C6" t="s">
        <v>46</v>
      </c>
      <c r="D6" s="6">
        <f>'Besoins'!$B$2*0.015</f>
        <v>0.015</v>
      </c>
      <c r="E6" t="s">
        <v>19</v>
      </c>
    </row>
    <row r="7">
      <c r="A7">
        <v>1</v>
      </c>
      <c r="B7" t="s">
        <v>50</v>
      </c>
      <c r="C7" t="s">
        <v>46</v>
      </c>
      <c r="D7" s="6">
        <f>'Besoins'!$B$2*0.006</f>
        <v>0.006</v>
      </c>
      <c r="E7" t="s">
        <v>19</v>
      </c>
    </row>
    <row r="8">
      <c r="A8">
        <v>1</v>
      </c>
      <c r="B8" t="s">
        <v>51</v>
      </c>
      <c r="C8" t="s">
        <v>46</v>
      </c>
      <c r="D8" s="6">
        <f>'Besoins'!$B$2*0.4</f>
        <v>0.4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52</v>
      </c>
      <c r="B1"/>
      <c r="C1"/>
      <c r="D1"/>
    </row>
    <row r="2">
      <c r="A2" t="str" s="12">
        <f>"GRO_CDC_205E · GRO.SAUCES · référence : "&amp;Besoins!B3&amp;" "&amp;Besoins!C3&amp;" · multiplicateur réglable sur la feuille ""Besoins"""</f>
        <v>GRO_CDC_205E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Procedure!D2</f>
        <v>Dans la cuve du batteur, mélanger le sel, le poivre, la moutarde, le vinaigre et le miel. Ajouter l'huile progressivement. Émulsionner l'ensemble des éléments. Rectifier l'assaisonnement.</v>
      </c>
      <c r="C5"/>
      <c r="D5"/>
    </row>
    <row r="6">
      <c r="A6"/>
      <c r="B6" t="str">
        <f>Besoins!B7</f>
        <v>Vinaigre hydromel</v>
      </c>
      <c r="C6" s="6">
        <f>Besoins!E7</f>
        <v>0.04</v>
      </c>
      <c r="D6" t="str">
        <f>Besoins!F7</f>
        <v>lt</v>
      </c>
    </row>
    <row r="7">
      <c r="A7"/>
      <c r="B7" t="str">
        <f>Besoins!B10</f>
        <v>Huile de tournesol raffinée vrac</v>
      </c>
      <c r="C7" s="6">
        <f>Besoins!E10</f>
        <v>3</v>
      </c>
      <c r="D7" t="str">
        <f>Besoins!F10</f>
        <v>lt</v>
      </c>
    </row>
    <row r="8">
      <c r="A8"/>
      <c r="B8" t="str">
        <f>Besoins!B9</f>
        <v>Moutarde de Dijon seau 5kg</v>
      </c>
      <c r="C8" s="6">
        <f>Besoins!E9</f>
        <v>0.1</v>
      </c>
      <c r="D8" t="str">
        <f>Besoins!F9</f>
        <v>kg</v>
      </c>
    </row>
    <row r="9">
      <c r="A9"/>
      <c r="B9" t="str">
        <f>Besoins!B12</f>
        <v>Sel fin de cuisine</v>
      </c>
      <c r="C9" s="6">
        <f>Besoins!E12</f>
        <v>0.015</v>
      </c>
      <c r="D9" t="str">
        <f>Besoins!F12</f>
        <v>kg</v>
      </c>
    </row>
    <row r="10">
      <c r="A10"/>
      <c r="B10" t="str">
        <f>Besoins!B8</f>
        <v>Poivre noir moulu</v>
      </c>
      <c r="C10" s="6">
        <f>Besoins!E8</f>
        <v>0.006</v>
      </c>
      <c r="D10" t="str">
        <f>Besoins!F8</f>
        <v>kg</v>
      </c>
    </row>
    <row r="11">
      <c r="A11"/>
      <c r="B11" t="str">
        <f>Besoins!B11</f>
        <v>Miel de tournesol cristallisé</v>
      </c>
      <c r="C11" s="6">
        <f>Besoins!E11</f>
        <v>0.4</v>
      </c>
      <c r="D11" t="str">
        <f>Besoins!F11</f>
        <v>kg</v>
      </c>
    </row>
    <row r="12">
      <c r="A12"/>
      <c r="B12"/>
      <c r="C12"/>
      <c r="D12"/>
    </row>
    <row r="13">
      <c r="A13" t="s" s="15">
        <v>55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2026-08-12T08:47:25Z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2026-08-12T08:47:25Z</dcterms:modified>
  <cp:revision>1</cp:revision>
</cp:coreProperties>
</file>