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<sst xmlns="http://schemas.openxmlformats.org/spreadsheetml/2006/main" count="55" uniqueCount="55">
  <si>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</si>
  <si>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</si>
  <si>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</si>
  <si>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</si>
  <si>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</si>
  <si>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</si>
  <si>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</si>
  <si>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</si>
  <si>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</si>
  <si>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</si>
  <si>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</si>
  <si>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</si>
  <si>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</si>
  <si>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</si>
  <si>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</si>
  <si>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</si>
  <si>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</si>
  <si>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</si>
  <si>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</si>
  <si>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</si>
  <si>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</si>
  <si>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</si>
  <si>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</si>
  <si>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</si>
  <si>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</si>
  <si>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</si>
  <si>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</si>
  <si>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</si>
  <si>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</si>
  <si>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</si>
  <si>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</si>
  <si>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</si>
  <si>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</si>
  <si>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</si>
  <si>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</si>
  <si>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</si>
  <si>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MOUSSE DE MARRONS EN POT</t>
  </si>
  <si>
    <t>MOUSSE DE MARRONS</t>
  </si>
  <si>
    <t>Niveau</t>
  </si>
  <si>
    <t>Composant</t>
  </si>
  <si>
    <t>Type</t>
  </si>
  <si>
    <t>Quantité (× multiplicateur, voir feuille Besoins)</t>
  </si>
  <si>
    <t>recette</t>
  </si>
  <si>
    <t xml:space="preserve">    ↳ MOUSSE DE MARRONS</t>
  </si>
  <si>
    <t xml:space="preserve">        ↳ CREME FRAOECHE</t>
  </si>
  <si>
    <t>matiere</t>
  </si>
  <si>
    <t xml:space="preserve">        ↳ PURÉE DE MARRONS (KILO) (conv.)</t>
  </si>
  <si>
    <t>conversion</t>
  </si>
  <si>
    <t xml:space="preserve">        ↳ WHISKY</t>
  </si>
  <si>
    <t xml:space="preserve">        ↳ BLANC D'OEUF (P) (conv.)</t>
  </si>
  <si>
    <t xml:space="preserve">        ↳ SUCRE (S2)</t>
  </si>
  <si>
    <t>Fiche technique — MOUSSE DE MARRONS EN POT</t>
  </si>
  <si>
    <t>MOUSSE DE MARRONS EN POT  00000979</t>
  </si>
  <si>
    <t>↳ MOUSSE DE MARRONS  00000954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</si>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</sst>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3.24</v>
      </c>
      <c r="C3" t="s" s="5">
        <v>3</v>
      </c>
      <c r="D3"/>
      <c r="E3"/>
      <c r="F3"/>
    </row>
    <row r="4">
      <c r="A4" t="s">
        <v>4</v>
      </c>
      <c r="B4" s="6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1.862069</v>
      </c>
      <c r="E8" s="6">
        <f>D8*$B$2</f>
        <v>1.862069</v>
      </c>
      <c r="F8" t="s">
        <v>3</v>
      </c>
      <c r="G8" s="9">
        <f>E8*1.5554999712</f>
        <v>2.896448</v>
      </c>
    </row>
    <row r="9">
      <c r="A9" t="s" s="8">
        <v>19</v>
      </c>
      <c r="B9" t="s">
        <v>20</v>
      </c>
      <c r="C9" t="s">
        <v>21</v>
      </c>
      <c r="D9" s="4">
        <v>0.99</v>
      </c>
      <c r="E9" s="6">
        <f>D9*$B$2</f>
        <v>0.99</v>
      </c>
      <c r="F9" t="s">
        <v>15</v>
      </c>
      <c r="G9" s="9">
        <f>E9*2.5335</f>
        <v>2.508165</v>
      </c>
    </row>
    <row r="10">
      <c r="A10" t="s" s="8">
        <v>22</v>
      </c>
      <c r="B10" t="s">
        <v>23</v>
      </c>
      <c r="C10" t="s">
        <v>24</v>
      </c>
      <c r="D10" s="4">
        <v>9</v>
      </c>
      <c r="E10" s="6">
        <f>D10*$B$2</f>
        <v>9</v>
      </c>
      <c r="F10" t="s">
        <v>3</v>
      </c>
      <c r="G10" s="9">
        <f>E10*0.27</f>
        <v>2.43</v>
      </c>
    </row>
    <row r="11">
      <c r="A11" t="s" s="8">
        <v>25</v>
      </c>
      <c r="B11" t="s">
        <v>26</v>
      </c>
      <c r="C11" t="s">
        <v>27</v>
      </c>
      <c r="D11" s="4">
        <v>0.54</v>
      </c>
      <c r="E11" s="6">
        <f>D11*$B$2</f>
        <v>0.54</v>
      </c>
      <c r="F11" t="s">
        <v>28</v>
      </c>
      <c r="G11" s="9">
        <f>E11*0.95</f>
        <v>0.513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'Besoins'!$B$2*3.24</f>
        <v>3.24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'Besoins'!$B$2*3.24</f>
        <v>3.24</v>
      </c>
      <c r="E3" t="s">
        <v>28</v>
      </c>
    </row>
    <row r="4">
      <c r="A4">
        <v>2</v>
      </c>
      <c r="B4" t="s">
        <v>44</v>
      </c>
      <c r="C4" t="s">
        <v>45</v>
      </c>
      <c r="D4" s="6">
        <f>'Besoins'!$B$2*0.99</f>
        <v>0.99</v>
      </c>
      <c r="E4" t="s">
        <v>15</v>
      </c>
    </row>
    <row r="5">
      <c r="A5">
        <v>2</v>
      </c>
      <c r="B5" t="s">
        <v>46</v>
      </c>
      <c r="C5" t="s">
        <v>47</v>
      </c>
      <c r="D5" s="6">
        <f>'Besoins'!$B$2*0.81</f>
        <v>0.81</v>
      </c>
      <c r="E5" t="s">
        <v>28</v>
      </c>
    </row>
    <row r="6">
      <c r="A6">
        <v>2</v>
      </c>
      <c r="B6" t="s">
        <v>48</v>
      </c>
      <c r="C6" t="s">
        <v>45</v>
      </c>
      <c r="D6" s="6">
        <f>'Besoins'!$B$2*0.18</f>
        <v>0.18</v>
      </c>
      <c r="E6" t="s">
        <v>15</v>
      </c>
    </row>
    <row r="7">
      <c r="A7">
        <v>2</v>
      </c>
      <c r="B7" t="s">
        <v>49</v>
      </c>
      <c r="C7" t="s">
        <v>47</v>
      </c>
      <c r="D7" s="6">
        <f>'Besoins'!$B$2*18</f>
        <v>18</v>
      </c>
      <c r="E7" t="s">
        <v>3</v>
      </c>
    </row>
    <row r="8">
      <c r="A8">
        <v>2</v>
      </c>
      <c r="B8" t="s">
        <v>50</v>
      </c>
      <c r="C8" t="s">
        <v>45</v>
      </c>
      <c r="D8" s="6">
        <f>'Besoins'!$B$2*0.54</f>
        <v>0.54</v>
      </c>
      <c r="E8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2026-08-01T07:07:58Z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2026-08-01T07:07:58Z</dcterms:modified>
  <cp:revision>1</cp:revision>
</cp:coreProperties>
</file>