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<sst xmlns="http://schemas.openxmlformats.org/spreadsheetml/2006/main" count="85" uniqueCount="85">
  <si>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</si>
  <si>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</si>
  <si>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Béchamel (Ferrandi)</t>
  </si>
  <si>
    <t>Code</t>
  </si>
  <si>
    <t>FER-BECHAMEL</t>
  </si>
  <si>
    <t>Classe</t>
  </si>
  <si>
    <t>Sauces blanches et veloutés (CUI.SAU.BLANCHES)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</si>
  <si>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</si>
  <si>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</si>
  <si>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</si>
  <si>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</si>
  <si>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</si>
  <si>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</si>
  <si>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</si>
  <si>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</si>
  <si>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0,582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</si>
  <si>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</si>
  <si>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</si>
  <si>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</si>
  <si>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</si>
  <si>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</si>
  <si>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</si>
  <si>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</si>
  <si>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</si>
  <si>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</si>
  <si>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</si>
  <si>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</si>
  <si>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</si>
  <si>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</si>
  <si>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</si>
  <si>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</si>
  <si>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</si>
  <si>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</si>
  <si>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</si>
  <si>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</si>
  <si>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</si>
  <si>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NOIX-MUSCADE</t>
  </si>
  <si>
    <t>Noix de muscade moulue — à réactualiser</t>
  </si>
  <si>
    <t>Épices en poudre et graines</t>
  </si>
  <si>
    <t>BEU-CUISINE</t>
  </si>
  <si>
    <t>Beurre de cuisine bloc 10 kg</t>
  </si>
  <si>
    <t>Beurres et margarines</t>
  </si>
  <si>
    <t>LAIT-ENT-UHT</t>
  </si>
  <si>
    <t>Lait entier UHT 3,5% MG brique 1L</t>
  </si>
  <si>
    <t>Laits et laits en poudre</t>
  </si>
  <si>
    <t>lt</t>
  </si>
  <si>
    <t>Total</t>
  </si>
  <si>
    <t>Niveau</t>
  </si>
  <si>
    <t>Composant</t>
  </si>
  <si>
    <t>Type</t>
  </si>
  <si>
    <t>Quantité (pour 0,582 kg)</t>
  </si>
  <si>
    <t>recette</t>
  </si>
  <si>
    <t>Sauces blanches et veloutés</t>
  </si>
  <si>
    <t xml:space="preserve">    ↳ Roux Blanc</t>
  </si>
  <si>
    <t>Roux et liaisons de base</t>
  </si>
  <si>
    <t xml:space="preserve">        ↳ Beurre de cuisine bloc 10 kg</t>
  </si>
  <si>
    <t>matiere</t>
  </si>
  <si>
    <t xml:space="preserve">        ↳ farine de blé tamisée type 55</t>
  </si>
  <si>
    <t xml:space="preserve">    ↳ Lait entier UHT 3,5% MG brique 1L</t>
  </si>
  <si>
    <t xml:space="preserve">    ↳ Noix de muscade moulue — à réactualiser</t>
  </si>
  <si>
    <t>Recette</t>
  </si>
  <si>
    <t>#</t>
  </si>
  <si>
    <t>Verbe</t>
  </si>
  <si>
    <t>Étape</t>
  </si>
  <si>
    <t>Précision technique</t>
  </si>
  <si>
    <t>Durée</t>
  </si>
  <si>
    <t>ÉTUVER</t>
  </si>
  <si>
    <t>Faites fondre le roux, versez le lait chaud en fouettant hors du feu, remettez sur le feu et cuisez en remuant jusqu'à épaississement.</t>
  </si>
  <si>
    <t>ASSAISONNER</t>
  </si>
  <si>
    <t>Assaisonnez de muscade.</t>
  </si>
  <si>
    <t>Roux Blanc</t>
  </si>
  <si>
    <t>METTRE EN PLACE</t>
  </si>
  <si>
    <t>Mettre en place — Peser, mesurer et contrôler les denrées. Tamiser la farine. Découper le beurre en parcelles.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</si>
  <si>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</si>
  <si>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</si>
  <si>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</si>
  <si>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</si>
  <si>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Béchamel (Ferrandi)</t>
  </si>
  <si>
    <t>Béchamel (Ferrandi)  FER-BECHAMEL</t>
  </si>
  <si>
    <t>1.</t>
  </si>
  <si>
    <t xml:space="preserve">    Roux Blanc</t>
  </si>
  <si>
    <t>2.</t>
  </si>
  <si>
    <t>↳ Roux Blanc  00SAU_REC001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</si>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</sst>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0.765</v>
      </c>
    </row>
    <row r="12">
      <c r="A12" t="s" s="3">
        <v>17</v>
      </c>
      <c r="B12" s="4">
        <v>1.3144329896907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0.582</v>
      </c>
      <c r="C3" t="s" s="10">
        <v>25</v>
      </c>
      <c r="D3"/>
      <c r="E3"/>
      <c r="F3"/>
    </row>
    <row r="4">
      <c r="A4" t="s">
        <v>26</v>
      </c>
      <c r="B4" s="11">
        <f>$B$2*B3</f>
        <v>0.582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0.002</v>
      </c>
      <c r="E8" s="11">
        <f>D8*$B$2</f>
        <v>0.002</v>
      </c>
      <c r="F8" t="s">
        <v>25</v>
      </c>
      <c r="G8" s="4">
        <f>E8*22</f>
        <v>0.044</v>
      </c>
    </row>
    <row r="9">
      <c r="A9" t="s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25</v>
      </c>
      <c r="G9" s="4">
        <f>E9*4.9</f>
        <v>0.196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45</v>
      </c>
      <c r="G10" s="4">
        <f>E10*1.05</f>
        <v>0.525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0.582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0.08</v>
      </c>
      <c r="E3" t="s">
        <v>25</v>
      </c>
      <c r="F3" t="s">
        <v>54</v>
      </c>
    </row>
    <row r="4">
      <c r="A4">
        <v>2</v>
      </c>
      <c r="B4" t="s">
        <v>55</v>
      </c>
      <c r="C4" t="s">
        <v>56</v>
      </c>
      <c r="D4" s="11">
        <v>0.04</v>
      </c>
      <c r="E4" t="s">
        <v>25</v>
      </c>
      <c r="F4" t="s">
        <v>41</v>
      </c>
    </row>
    <row r="5">
      <c r="A5">
        <v>2</v>
      </c>
      <c r="B5" t="s">
        <v>57</v>
      </c>
      <c r="C5" t="s">
        <v>56</v>
      </c>
      <c r="D5" s="11">
        <v>0.04</v>
      </c>
      <c r="E5" t="s">
        <v>25</v>
      </c>
      <c r="F5" t="s">
        <v>34</v>
      </c>
    </row>
    <row r="6">
      <c r="A6">
        <v>1</v>
      </c>
      <c r="B6" t="s">
        <v>58</v>
      </c>
      <c r="C6" t="s">
        <v>56</v>
      </c>
      <c r="D6" s="11">
        <v>0.5</v>
      </c>
      <c r="E6" t="s">
        <v>45</v>
      </c>
      <c r="F6" t="s">
        <v>44</v>
      </c>
    </row>
    <row r="7">
      <c r="A7">
        <v>1</v>
      </c>
      <c r="B7" t="s">
        <v>59</v>
      </c>
      <c r="C7" t="s">
        <v>56</v>
      </c>
      <c r="D7" s="11">
        <v>0.002</v>
      </c>
      <c r="E7" t="s">
        <v>25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70</v>
      </c>
      <c r="B4">
        <v>1</v>
      </c>
      <c r="C4" t="s">
        <v>71</v>
      </c>
      <c r="D4" t="s" s="14">
        <v>72</v>
      </c>
      <c r="E4" t="s" s="14"/>
      <c r="F4"/>
    </row>
    <row r="5">
      <c r="A5" t="s">
        <v>70</v>
      </c>
      <c r="B5">
        <v>2</v>
      </c>
      <c r="C5" t="s">
        <v>66</v>
      </c>
      <c r="D5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5" t="s" s="14"/>
      <c r="F5"/>
    </row>
    <row r="6">
      <c r="A6" t="s">
        <v>70</v>
      </c>
      <c r="B6">
        <v>3</v>
      </c>
      <c r="C6" t="s">
        <v>73</v>
      </c>
      <c r="D6" t="inlineStr" s="14">
        <is>
          <t>Cuire le roux blanc — Cuire très doucement à feu réduit sans arrêter de mélanger. Arrêter la cuisson lorsqu'il blanchit et devient mousseux — on dit alors qu'il « fleurit ».</t>
        </is>
      </c>
      <c r="E6" t="s" s="14">
        <v>74</v>
      </c>
      <c r="F6"/>
    </row>
    <row r="7">
      <c r="A7" t="s">
        <v>70</v>
      </c>
      <c r="B7">
        <v>4</v>
      </c>
      <c r="C7" t="s">
        <v>75</v>
      </c>
      <c r="D7" t="s" s="14">
        <v>76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77</v>
      </c>
      <c r="B1"/>
      <c r="C1"/>
      <c r="D1"/>
    </row>
    <row r="2">
      <c r="A2" t="str" s="15">
        <f>"FER-BECHAMEL · CUI.SAU.BLANCHES · référence : "&amp;Besoins!B3&amp;" "&amp;Besoins!C3&amp;" · multiplicateur réglable sur la feuille ""Besoins"""</f>
        <v>FER-BECHAMEL · CUI.SAU.BLANCHES · référence : 0,582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"[ÉTUVER] "&amp;Procedure!D2</f>
        <v>[ÉTUVER] Faites fondre le roux, versez le lait chaud en fouettant hors du feu, remettez sur le feu et cuisez en remuant jusqu'à épaississement.</v>
      </c>
      <c r="C5"/>
      <c r="D5"/>
    </row>
    <row r="6">
      <c r="A6"/>
      <c r="B6" t="s">
        <v>80</v>
      </c>
      <c r="C6" s="11">
        <f>'Besoins'!$B$2*0.08</f>
        <v>0.08</v>
      </c>
      <c r="D6" t="s">
        <v>25</v>
      </c>
    </row>
    <row r="7">
      <c r="A7"/>
      <c r="B7" t="str">
        <f>Besoins!B10</f>
        <v>Lait entier UHT 3,5% MG brique 1L</v>
      </c>
      <c r="C7" s="11">
        <f>Besoins!E10</f>
        <v>0.5</v>
      </c>
      <c r="D7" t="str">
        <f>Besoins!F10</f>
        <v>lt</v>
      </c>
    </row>
    <row r="8">
      <c r="A8" t="s" s="17">
        <v>81</v>
      </c>
      <c r="B8" t="str" s="14">
        <f>"[ASSAISONNER] "&amp;Procedure!D3</f>
        <v>[ASSAISONNER] Assaisonnez de muscade.</v>
      </c>
      <c r="C8"/>
      <c r="D8"/>
    </row>
    <row r="9">
      <c r="A9"/>
      <c r="B9" t="str">
        <f>Besoins!B8</f>
        <v>Noix de muscade moulue — à réactualiser</v>
      </c>
      <c r="C9" s="11">
        <f>Besoins!E8</f>
        <v>0.002</v>
      </c>
      <c r="D9" t="str">
        <f>Besoins!F8</f>
        <v>kg</v>
      </c>
    </row>
    <row r="10">
      <c r="A10"/>
      <c r="B10"/>
      <c r="C10"/>
      <c r="D10"/>
    </row>
    <row r="11">
      <c r="A11" t="s" s="16">
        <v>82</v>
      </c>
      <c r="B11"/>
      <c r="C11"/>
      <c r="D11"/>
    </row>
    <row r="12">
      <c r="A12" t="s" s="17">
        <v>79</v>
      </c>
      <c r="B12" t="str" s="14">
        <f>"[METTRE EN PLACE] "&amp;Procedure!D4</f>
        <v>[METTRE EN PLACE] Mettre en place — Peser, mesurer et contrôler les denrées. Tamiser la farine. Découper le beurre en parcelles.</v>
      </c>
      <c r="C12"/>
      <c r="D12"/>
    </row>
    <row r="13">
      <c r="A13" t="s" s="17">
        <v>81</v>
      </c>
      <c r="B13" t="str" s="14">
        <f>"[ÉTUVER] "&amp;Procedure!D5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13"/>
      <c r="D13"/>
    </row>
    <row r="14">
      <c r="A14"/>
      <c r="B14" t="str">
        <f>Besoins!B9</f>
        <v>Beurre de cuisine bloc 10 kg</v>
      </c>
      <c r="C14" s="11">
        <f>Besoins!E9</f>
        <v>0.04</v>
      </c>
      <c r="D14" t="str">
        <f>Besoins!F9</f>
        <v>kg</v>
      </c>
    </row>
    <row r="15">
      <c r="A15"/>
      <c r="B15" t="str">
        <f>Besoins!B7</f>
        <v>farine de blé tamisée type 55</v>
      </c>
      <c r="C15" s="11">
        <f>Besoins!E7</f>
        <v>0.04</v>
      </c>
      <c r="D15" t="str">
        <f>Besoins!F7</f>
        <v>kg</v>
      </c>
    </row>
    <row r="16">
      <c r="A16" t="s" s="17">
        <v>83</v>
      </c>
      <c r="B16" t="str" s="14">
        <f>"[RÉDUIRE] "&amp;Procedure!D6</f>
        <v>[RÉDUIRE] Cuire le roux blanc — Cuire très doucement à feu réduit sans arrêter de mélanger. Arrêter la cuisson lorsqu'il blanchit et devient mousseux — on dit alors qu'il « fleurit ».</v>
      </c>
      <c r="C16"/>
      <c r="D16"/>
    </row>
    <row r="17">
      <c r="A17"/>
      <c r="B17" t="str" s="18">
        <f>"ℹ "&amp;Procedure!E6</f>
        <v>ℹ</v>
      </c>
      <c r="C17"/>
      <c r="D17"/>
    </row>
    <row r="18">
      <c r="A18" t="s" s="17">
        <v>84</v>
      </c>
      <c r="B18" t="str" s="14">
        <f>"[REFROIDIR] "&amp;Procedure!D7</f>
        <v>[REFROIDIR] Refroidir rapidement — Retirer la sauteuse du feu. Si nécessaire, plonger le fond dans une plaque d'eau froide pour stopper la cuisson.</v>
      </c>
      <c r="C18"/>
      <c r="D18"/>
    </row>
    <row r="19">
      <c r="A19"/>
      <c r="B19"/>
      <c r="C19"/>
      <c r="D19"/>
    </row>
    <row r="20">
      <c r="A20" t="s" s="19">
        <v>22</v>
      </c>
      <c r="B20"/>
      <c r="C20"/>
      <c r="D20"/>
    </row>
  </sheetData>
  <sheetProtection sheet="1"/>
  <mergeCells count="12">
    <mergeCell ref="A1:D1"/>
    <mergeCell ref="A2:D2"/>
    <mergeCell ref="A4:D4"/>
    <mergeCell ref="B5:D5"/>
    <mergeCell ref="B8:D8"/>
    <mergeCell ref="A11:D11"/>
    <mergeCell ref="B12:D12"/>
    <mergeCell ref="B13:D13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2026-08-01T02:01:02Z</dcterms:created>
  <dc:title>Béchamel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2026-08-01T02:01:02Z</dcterms:modified>
  <cp:revision>1</cp:revision>
</cp:coreProperties>
</file>