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<sst xmlns="http://schemas.openxmlformats.org/spreadsheetml/2006/main" count="104" uniqueCount="104">
  <si>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</si>
  <si>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</si>
  <si>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</si>
  <si>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</si>
  <si>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</si>
  <si>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</si>
  <si>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</si>
  <si>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</si>
  <si>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</si>
  <si>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</si>
  <si>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</si>
  <si>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</si>
  <si>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</si>
  <si>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</si>
  <si>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</si>
  <si>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</si>
  <si>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</si>
  <si>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</si>
  <si>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</si>
  <si>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</si>
  <si>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</si>
  <si>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</si>
  <si>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</si>
  <si>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</si>
  <si>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</si>
  <si>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</si>
  <si>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</si>
  <si>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</si>
  <si>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</si>
  <si>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</si>
  <si>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</si>
  <si>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</si>
  <si>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</si>
  <si>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</si>
  <si>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</si>
  <si>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</si>
  <si>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</si>
  <si>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</si>
  <si>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</si>
  <si>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</si>
  <si>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</si>
  <si>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</si>
  <si>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</si>
  <si>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</si>
  <si>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</si>
  <si>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</si>
  <si>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</si>
  <si>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</si>
  <si>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</si>
  <si>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</si>
  <si>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</si>
  <si>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</si>
  <si>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</si>
  <si>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</si>
  <si>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</si>
  <si>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</si>
  <si>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00001633</t>
  </si>
  <si>
    <t>semoule couscous moyen</t>
  </si>
  <si>
    <t>Céréales et légumineuses sèches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</si>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</sst>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6.085526</v>
      </c>
    </row>
    <row r="12">
      <c r="A12" t="s" s="3">
        <v>17</v>
      </c>
      <c r="B12" s="4">
        <v>6.4397100529101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6.085526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E9*2.5</f>
        <v>1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E10*7.7</f>
        <v>3.08</v>
      </c>
    </row>
    <row r="11">
      <c r="A11" t="s">
        <v>44</v>
      </c>
      <c r="B11" t="s">
        <v>45</v>
      </c>
      <c r="C11" t="s">
        <v>41</v>
      </c>
      <c r="D11" s="9">
        <v>0.05</v>
      </c>
      <c r="E11" s="11">
        <f>D11*$B$2</f>
        <v>0.05</v>
      </c>
      <c r="F11" t="s">
        <v>25</v>
      </c>
      <c r="G11" s="4">
        <f>E11*9</f>
        <v>0.45</v>
      </c>
    </row>
    <row r="12">
      <c r="A12" t="s">
        <v>46</v>
      </c>
      <c r="B12" t="s">
        <v>47</v>
      </c>
      <c r="C12" t="s">
        <v>41</v>
      </c>
      <c r="D12" s="9">
        <v>0.02</v>
      </c>
      <c r="E12" s="11">
        <f>D12*$B$2</f>
        <v>0.02</v>
      </c>
      <c r="F12" t="s">
        <v>35</v>
      </c>
      <c r="G12" s="4">
        <f>E12*3</f>
        <v>0.06</v>
      </c>
    </row>
    <row r="13">
      <c r="A13" t="s">
        <v>48</v>
      </c>
      <c r="B13" t="s">
        <v>49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51</v>
      </c>
      <c r="B14" t="s">
        <v>52</v>
      </c>
      <c r="C14" t="s">
        <v>53</v>
      </c>
      <c r="D14" s="9">
        <v>0.075</v>
      </c>
      <c r="E14" s="11">
        <f>D14*$B$2</f>
        <v>0.075</v>
      </c>
      <c r="F14" t="s">
        <v>35</v>
      </c>
      <c r="G14" s="4">
        <f>E14*4.2</f>
        <v>0.315</v>
      </c>
    </row>
    <row r="15">
      <c r="A15" t="s">
        <v>54</v>
      </c>
      <c r="B15" t="s">
        <v>55</v>
      </c>
      <c r="C15" t="s">
        <v>53</v>
      </c>
      <c r="D15" s="9">
        <v>0.02</v>
      </c>
      <c r="E15" s="11">
        <f>D15*$B$2</f>
        <v>0.02</v>
      </c>
      <c r="F15" t="s">
        <v>35</v>
      </c>
      <c r="G15" s="4">
        <f>E15*9.8</f>
        <v>0.196</v>
      </c>
    </row>
    <row r="16">
      <c r="A16" t="s" s="12">
        <v>56</v>
      </c>
      <c r="B16" t="s">
        <v>57</v>
      </c>
      <c r="C16" t="s">
        <v>58</v>
      </c>
      <c r="D16" s="9">
        <v>0.05</v>
      </c>
      <c r="E16" s="11">
        <f>D16*$B$2</f>
        <v>0.05</v>
      </c>
      <c r="F16" t="s">
        <v>59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58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41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53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41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Besoins!B16</f>
        <v>semoule couscous moyen</v>
      </c>
      <c r="C7" s="11">
        <f>Besoins!E16</f>
        <v>0.05</v>
      </c>
      <c r="D7" t="str">
        <f>Besoins!F16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Besoins!B14</f>
        <v>Huile de pépins de raisin</v>
      </c>
      <c r="C9" s="11">
        <f>Besoins!E14</f>
        <v>0.075</v>
      </c>
      <c r="D9" t="str">
        <f>Besoins!F14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Besoins!B13</f>
        <v>Farine de tradition française T65</v>
      </c>
      <c r="C12" s="11">
        <f>Besoins!E13</f>
        <v>0.5</v>
      </c>
      <c r="D12" t="str">
        <f>Besoins!F13</f>
        <v>kg</v>
      </c>
    </row>
    <row r="13">
      <c r="A13"/>
      <c r="B13" t="str">
        <f>Besoins!B16</f>
        <v>semoule couscous moyen</v>
      </c>
      <c r="C13" s="11">
        <f>Besoins!E16</f>
        <v>0.05</v>
      </c>
      <c r="D13" t="str">
        <f>Besoins!F16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Besoins!B9</f>
        <v>Carotte râpée fraîche — à réactualiser</v>
      </c>
      <c r="C16" s="11">
        <f>Besoins!E9</f>
        <v>0.4</v>
      </c>
      <c r="D16" t="str">
        <f>Besoins!F9</f>
        <v>kg</v>
      </c>
    </row>
    <row r="17">
      <c r="A17"/>
      <c r="B17" t="str">
        <f>Besoins!B15</f>
        <v>Huile de sésame grillée</v>
      </c>
      <c r="C17" s="11">
        <f>Besoins!E15</f>
        <v>0.02</v>
      </c>
      <c r="D17" t="str">
        <f>Besoins!F15</f>
        <v>lt</v>
      </c>
    </row>
    <row r="18">
      <c r="A18"/>
      <c r="B18" t="str">
        <f>Besoins!B12</f>
        <v>Vinaigre de cidre — à réactualiser</v>
      </c>
      <c r="C18" s="11">
        <f>Besoins!E12</f>
        <v>0.02</v>
      </c>
      <c r="D18" t="str">
        <f>Besoins!F12</f>
        <v>lt</v>
      </c>
    </row>
    <row r="19">
      <c r="A19"/>
      <c r="B19" t="str">
        <f>Besoins!B11</f>
        <v>Graines germées — à réactualiser</v>
      </c>
      <c r="C19" s="11">
        <f>Besoins!E11</f>
        <v>0.05</v>
      </c>
      <c r="D19" t="str">
        <f>Besoins!F11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Besoins!B10</f>
        <v>Emmental râpé — à réactualiser</v>
      </c>
      <c r="C21" s="11">
        <f>Besoins!E10</f>
        <v>0.4</v>
      </c>
      <c r="D21" t="str">
        <f>Besoins!F10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2026-10-30T15:45:53Z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2026-10-30T15:45:53Z</dcterms:modified>
  <cp:revision>1</cp:revision>
</cp:coreProperties>
</file>