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<sst xmlns="http://schemas.openxmlformats.org/spreadsheetml/2006/main" count="56" uniqueCount="56">
  <si>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</si>
  <si>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</si>
  <si>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</si>
  <si>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</si>
  <si>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</si>
  <si>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</si>
  <si>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</si>
  <si>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</si>
  <si>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</si>
  <si>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</si>
  <si>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</si>
  <si>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</si>
  <si>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</si>
  <si>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</si>
  <si>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</si>
  <si>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</si>
  <si>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</si>
  <si>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</si>
  <si>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</si>
  <si>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</si>
  <si>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</si>
  <si>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</si>
  <si>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</si>
  <si>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</si>
  <si>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</si>
  <si>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</si>
  <si>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</si>
  <si>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</si>
  <si>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</si>
  <si>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</si>
  <si>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</si>
  <si>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</si>
  <si>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</si>
  <si>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SOUFLÉE DE MARRONS (ROUSSEL)</t>
  </si>
  <si>
    <t>CRÈME SOUFLÉE DE MARRONS (ROUSSEL;BOUTEILLES)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</si>
  <si>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</si>
  <si>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</si>
  <si>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</si>
  <si>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</si>
  <si>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</si>
  <si>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</si>
  <si>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CRÈME SOUFLÉE DE MARRONS (ROUSSEL;BOUTEILLES)</t>
  </si>
  <si>
    <t xml:space="preserve">        ↳ CRÈME SOUFLÉE DE MARRONS (ROUSSEL)</t>
  </si>
  <si>
    <t xml:space="preserve">            ↳ PURÉE DE MARRONS (KILO) (conv.)</t>
  </si>
  <si>
    <t>conversion</t>
  </si>
  <si>
    <t xml:space="preserve">            ↳ RAFTISUC  (L)</t>
  </si>
  <si>
    <t xml:space="preserve">                ↳ RAFTISUC</t>
  </si>
  <si>
    <t>matiere</t>
  </si>
  <si>
    <t xml:space="preserve">            ↳ CREME FRAOECHE</t>
  </si>
  <si>
    <t xml:space="preserve">        ↳ CARTOUCHE ISI</t>
  </si>
  <si>
    <t>Fiche technique — CRÈME SOUFLÉE DE MARRONS (ROUSSEL)</t>
  </si>
  <si>
    <t>CRÈME SOUFLÉE DE MARRONS (ROUSSEL)  00000969</t>
  </si>
  <si>
    <t>↳ CRÈME SOUFLÉE DE MARRONS (ROUSSEL;BOUTEILLES)  00000968</t>
  </si>
  <si>
    <t>↳ CRÈME SOUFLÉE DE MARRONS (ROUSSEL)  00000967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</si>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</sst>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E7*1.5555</f>
        <v>1.5555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E8*2.5335</f>
        <v>1.26675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0.065</v>
      </c>
      <c r="E10" s="6">
        <f>D10*$B$2</f>
        <v>0.065</v>
      </c>
      <c r="F10" t="s">
        <v>25</v>
      </c>
      <c r="G10" s="9">
        <f>E10*1.1961</f>
        <v>0.077747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33</v>
      </c>
      <c r="C2" t="s">
        <v>40</v>
      </c>
      <c r="D2" s="6">
        <f>'Besoins'!$B$2*10</f>
        <v>10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'Besoins'!$B$2*1</f>
        <v>1</v>
      </c>
      <c r="E3" t="s">
        <v>3</v>
      </c>
    </row>
    <row r="4">
      <c r="A4">
        <v>2</v>
      </c>
      <c r="B4" t="s">
        <v>42</v>
      </c>
      <c r="C4" t="s">
        <v>40</v>
      </c>
      <c r="D4" s="6">
        <f>'Besoins'!$B$2*1</f>
        <v>1</v>
      </c>
      <c r="E4" t="s">
        <v>25</v>
      </c>
    </row>
    <row r="5">
      <c r="A5">
        <v>3</v>
      </c>
      <c r="B5" t="s">
        <v>43</v>
      </c>
      <c r="C5" t="s">
        <v>44</v>
      </c>
      <c r="D5" s="6">
        <f>'Besoins'!$B$2*0.435</f>
        <v>0.435</v>
      </c>
      <c r="E5" t="s">
        <v>25</v>
      </c>
    </row>
    <row r="6">
      <c r="A6">
        <v>3</v>
      </c>
      <c r="B6" t="s">
        <v>45</v>
      </c>
      <c r="C6" t="s">
        <v>40</v>
      </c>
      <c r="D6" s="6">
        <f>'Besoins'!$B$2*0.065</f>
        <v>0.065</v>
      </c>
      <c r="E6" t="s">
        <v>18</v>
      </c>
    </row>
    <row r="7">
      <c r="A7">
        <v>4</v>
      </c>
      <c r="B7" t="s">
        <v>46</v>
      </c>
      <c r="C7" t="s">
        <v>47</v>
      </c>
      <c r="D7" s="6">
        <f>'Besoins'!$B$2*0.065</f>
        <v>0.065</v>
      </c>
      <c r="E7" t="s">
        <v>25</v>
      </c>
    </row>
    <row r="8">
      <c r="A8">
        <v>3</v>
      </c>
      <c r="B8" t="s">
        <v>48</v>
      </c>
      <c r="C8" t="s">
        <v>47</v>
      </c>
      <c r="D8" s="6">
        <f>'Besoins'!$B$2*0.5</f>
        <v>0.5</v>
      </c>
      <c r="E8" t="s">
        <v>18</v>
      </c>
    </row>
    <row r="9">
      <c r="A9">
        <v>2</v>
      </c>
      <c r="B9" t="s">
        <v>49</v>
      </c>
      <c r="C9" t="s">
        <v>47</v>
      </c>
      <c r="D9" s="6">
        <f>'Besoins'!$B$2*2</f>
        <v>2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"00000969 · PAT.DECORATIONS · référence : "&amp;Besoins!B3&amp;" "&amp;Besoins!C3&amp;" · multiplicateur réglable sur la feuille ""Besoins"""</f>
        <v>00000969 · PAT.DECORATIONS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54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55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2026-09-15T14:54:13Z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2026-09-15T14:54:13Z</dcterms:modified>
  <cp:revision>1</cp:revision>
</cp:coreProperties>
</file>